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Лот № 1" sheetId="2" r:id="rId1"/>
    <sheet name="Лист 2" sheetId="1" r:id="rId2"/>
    <sheet name="Лист3" sheetId="3" r:id="rId3"/>
  </sheets>
  <definedNames>
    <definedName name="_xlnm._FilterDatabase" localSheetId="0" hidden="1">'Лот № 1'!$B$2:$O$124</definedName>
  </definedNames>
  <calcPr calcId="145621" refMode="R1C1"/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124" i="2" s="1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<sst xmlns="http://schemas.openxmlformats.org/spreadsheetml/2006/main" count="1715" uniqueCount="579">
  <si>
    <t>Склад РМЦ № 19, СЭУ, сч.10/13</t>
  </si>
  <si>
    <t>КГ</t>
  </si>
  <si>
    <t>31.12.1997</t>
  </si>
  <si>
    <t>ШТ</t>
  </si>
  <si>
    <t>0000158505</t>
  </si>
  <si>
    <t>АВТ.А 12-5</t>
  </si>
  <si>
    <t>0000158536</t>
  </si>
  <si>
    <t>АВТ.ЛАМПА А 12-21</t>
  </si>
  <si>
    <t>0000158539</t>
  </si>
  <si>
    <t>АВТ.ЛАМПА АКГ 12-55</t>
  </si>
  <si>
    <t>0400000681</t>
  </si>
  <si>
    <t>ЩУПЫ</t>
  </si>
  <si>
    <t>2531000015</t>
  </si>
  <si>
    <t>КОЛЬЦА УПЛОТ. 15-18-1,5</t>
  </si>
  <si>
    <t>2531000017</t>
  </si>
  <si>
    <t>КОЛЬЦА УПЛОТ. 17-20-1,5</t>
  </si>
  <si>
    <t>2531000080</t>
  </si>
  <si>
    <t>КОЛЬЦА УПЛОТ. 80-90-5,8</t>
  </si>
  <si>
    <t>2531000110</t>
  </si>
  <si>
    <t>КОЛЬЦА УПЛОТ. 110-120-5,8</t>
  </si>
  <si>
    <t>2531000150</t>
  </si>
  <si>
    <t>КОЛЬЦА УПЛОТ. 150-160-4,6</t>
  </si>
  <si>
    <t>2541110032</t>
  </si>
  <si>
    <t>ШНУР РЕЗИНОВЫИ Ф-32ММ</t>
  </si>
  <si>
    <t>4500411217</t>
  </si>
  <si>
    <t>КРЕНОМЕР УНШ-1</t>
  </si>
  <si>
    <t>Склад РМЦ № 18, СЭУ, сч.10/5</t>
  </si>
  <si>
    <t>4504311101</t>
  </si>
  <si>
    <t>РЕМ К-Т ЦИЛ ТОРМ</t>
  </si>
  <si>
    <t>4504311201</t>
  </si>
  <si>
    <t>РЕМ К-Т ГЛ ТОРМ ЦИЛ(КОРОЛЛА)</t>
  </si>
  <si>
    <t>4504311301</t>
  </si>
  <si>
    <t>РЕМ К-Т (КОРОЛЛА)</t>
  </si>
  <si>
    <t>4504311302</t>
  </si>
  <si>
    <t>РЕМ К-Т РАБ ТОРМ ЦИЛИНДРА(ХАЙ-ЭЙС)</t>
  </si>
  <si>
    <t>4504313101</t>
  </si>
  <si>
    <t>РЕМ К-Т ГЛ ТОРМ ЦИЛ(ХАЙ-ЭЙС)</t>
  </si>
  <si>
    <t>4504434601</t>
  </si>
  <si>
    <t>САЛЬНИК НАБОРНЫЙ(ТОЙОТА)</t>
  </si>
  <si>
    <t>4504476101</t>
  </si>
  <si>
    <t>4504476102</t>
  </si>
  <si>
    <t>РЕМ К-Т РАБ ТОР ЦИЛ(КОРОЛЛА)</t>
  </si>
  <si>
    <t>4504476301</t>
  </si>
  <si>
    <t>РЕМ К-Т ЗАДН ТОРМОЗА(ХАЙ-ЭЙС)</t>
  </si>
  <si>
    <t>4504476601</t>
  </si>
  <si>
    <t>РЕМ К-Т ТОРМОЗ ЦИЛИНДРА(Л.КРУИЗЕР)</t>
  </si>
  <si>
    <t>4504479101</t>
  </si>
  <si>
    <t>РЕМ К-Т ДИСКА ТОРМОЗА</t>
  </si>
  <si>
    <t>4504479601</t>
  </si>
  <si>
    <t>РЕМ К-Т</t>
  </si>
  <si>
    <t>4504493101</t>
  </si>
  <si>
    <t>РЕМ К-Т ГЛАВН ТОРМ ЦИЛИНДРА(НАКАМОТО)</t>
  </si>
  <si>
    <t>4504493201</t>
  </si>
  <si>
    <t>РЕМ К-Т ГЛАВН ТОРМОЗА(КОРОЛЛА)</t>
  </si>
  <si>
    <t>4504493202</t>
  </si>
  <si>
    <t>РЕМ К-Т ГЛАВН ТОРМОЗА(ХАЙ-ЭЙС)</t>
  </si>
  <si>
    <t>4504493601</t>
  </si>
  <si>
    <t>РЕМ К-Т ГЛАВН ЦИЛИНДРА СЦЕПЛЕН(ТОЙОТА)</t>
  </si>
  <si>
    <t>4504493602</t>
  </si>
  <si>
    <t>РЕМ К-Т ТОРМОЗА(Л.КРУИЗЕР)</t>
  </si>
  <si>
    <t>4504495201</t>
  </si>
  <si>
    <t>КОЛОДКА ТОРМ(ХАЙ-ЭЙС)</t>
  </si>
  <si>
    <t>4504495601</t>
  </si>
  <si>
    <t>КОЛОДКА ТОРМ"ПЕР,ЗАДН"(ТОЙОТА)</t>
  </si>
  <si>
    <t>4511115102</t>
  </si>
  <si>
    <t>ПРОКЛАДКА Г\БЛ(Л.КРУИЗЕР)</t>
  </si>
  <si>
    <t>4511115501</t>
  </si>
  <si>
    <t>ПРОКЛАДКА Г\Б(ХАЙ-ЭЙС)</t>
  </si>
  <si>
    <t>4511115601</t>
  </si>
  <si>
    <t>ПРОКЛАДКА Г\Б(КОРОЛЛА)</t>
  </si>
  <si>
    <t>4511115602</t>
  </si>
  <si>
    <t>4511701102</t>
  </si>
  <si>
    <t>ВКЛАДЫШИ КОРЕННЫЕ(Л.КРУИЗЕР)</t>
  </si>
  <si>
    <t>4511701501</t>
  </si>
  <si>
    <t>ВКЛАДЫШИ КОРЕННЫЕ(Л.КРУИЗЕР,ХАЙ-ЭЙС)</t>
  </si>
  <si>
    <t>4511701502</t>
  </si>
  <si>
    <t>ВКЛАДЫШ КОРЕННОЙ(ХАЙ-ЭЙС)</t>
  </si>
  <si>
    <t>4511701601</t>
  </si>
  <si>
    <t>ВКЛАДЫШИ КОРЕННЫЕ(КОРОЛЛА)</t>
  </si>
  <si>
    <t>4511704101</t>
  </si>
  <si>
    <t>ВКЛАДЫШ (Л.КРУИЗЕР)</t>
  </si>
  <si>
    <t>4512361501</t>
  </si>
  <si>
    <t>САЙЛЕНТБЛОК ДВИГАТЕЛЯ(ХАЙ-ЭЙС)</t>
  </si>
  <si>
    <t>4513011101</t>
  </si>
  <si>
    <t>КОЛЬЦО ПОРШЕВОЕ (Л.КРУИЗЕР)</t>
  </si>
  <si>
    <t>4513013502</t>
  </si>
  <si>
    <t>КОЛЬЦО ПОРШНЕВОЕ(ХАЙ-ЭЙС)</t>
  </si>
  <si>
    <t>4513013503</t>
  </si>
  <si>
    <t>КОЛЬЦО ПОРШНЯ(ХАЙ-ЭЙС)</t>
  </si>
  <si>
    <t>4513041501</t>
  </si>
  <si>
    <t>ВКЛАДЫШ (ХАЙ-ЭЙС)</t>
  </si>
  <si>
    <t>ПАР</t>
  </si>
  <si>
    <t>4513101501</t>
  </si>
  <si>
    <t>НАБОР ПОРШНЕЙ(ХАЙ-ЭЙС)</t>
  </si>
  <si>
    <t>4513101601</t>
  </si>
  <si>
    <t>ПОРШЕНЬ(КОРОЛЛА)</t>
  </si>
  <si>
    <t>4513202501</t>
  </si>
  <si>
    <t>ВКЛАДЫШИ ШАТУННЫЕ(ХАЙ-ЭЙС)</t>
  </si>
  <si>
    <t>КМП</t>
  </si>
  <si>
    <t>4513202601</t>
  </si>
  <si>
    <t>ВКЛАДЫШИ ШАТУННЫЕ(КОРОЛЛА)</t>
  </si>
  <si>
    <t>4513204101</t>
  </si>
  <si>
    <t>4513204601</t>
  </si>
  <si>
    <t>ВКЛАДЫШ</t>
  </si>
  <si>
    <t>4513711601</t>
  </si>
  <si>
    <t>КЛАПАН ВПУСКНОЙ(Л.КРУИЗЕР)</t>
  </si>
  <si>
    <t>4513711602</t>
  </si>
  <si>
    <t>КЛАПАН (КОРОЛЛА)</t>
  </si>
  <si>
    <t>4513715101</t>
  </si>
  <si>
    <t>КЛАПАН ВЫПУСК(Л.КРУИЗЕР)</t>
  </si>
  <si>
    <t>4513715601</t>
  </si>
  <si>
    <t>КЛАПАН ВЫПУСК(Л.КРУИЗЕР,КОРОЛЛА)</t>
  </si>
  <si>
    <t>4513715602</t>
  </si>
  <si>
    <t>4515100601</t>
  </si>
  <si>
    <t>НАСОС МАСЛ(КОРОЛЛА)</t>
  </si>
  <si>
    <t>4516571501</t>
  </si>
  <si>
    <t>ШЛАНГ РАДИАТОРА(ТОЙОТА)</t>
  </si>
  <si>
    <t>АМП</t>
  </si>
  <si>
    <t>4516572101</t>
  </si>
  <si>
    <t>ПАТРУБОК(КОРОЛЛА)</t>
  </si>
  <si>
    <t>шт</t>
  </si>
  <si>
    <t>4517173101</t>
  </si>
  <si>
    <t>ПРОКЛАДКА(Л.КРУИЗЕР)</t>
  </si>
  <si>
    <t>4517173601</t>
  </si>
  <si>
    <t>ПРОКЛАДКА(КОРОЛЛА)</t>
  </si>
  <si>
    <t>4517177501</t>
  </si>
  <si>
    <t>ПРОКЛАДКА(ХАЙ-ЭЙС)</t>
  </si>
  <si>
    <t>4517401501</t>
  </si>
  <si>
    <t>ГЛУШИТЕЛЬ(ТОЙОТА)</t>
  </si>
  <si>
    <t>4517801501</t>
  </si>
  <si>
    <t>ФИЛЬТР ВОЗД(ХАЙ-ЭЙС)</t>
  </si>
  <si>
    <t>4517801601</t>
  </si>
  <si>
    <t>ФИЛЬТР ВОЗД(КОРОЛЛА)</t>
  </si>
  <si>
    <t>4520000001</t>
  </si>
  <si>
    <t>ПОДШИПНИК СТУПИЦЫ(ЛИНКОЛЬН)</t>
  </si>
  <si>
    <t>4520000002</t>
  </si>
  <si>
    <t>ПОДШИПНИК СТУПИЦЫ ВНЕШ(ЛИНКОЛЬН)</t>
  </si>
  <si>
    <t>4520000014</t>
  </si>
  <si>
    <t>КРЕСТОВИНА(ЛИНКОЛЬН)</t>
  </si>
  <si>
    <t>4520000015</t>
  </si>
  <si>
    <t>НАКЛАДКА ТОРМ ПЕРЕД(ЛИНКОЛЬН)</t>
  </si>
  <si>
    <t>4520000018</t>
  </si>
  <si>
    <t>РЕМЕНЬ ГЕНЕРАТОРА(ЛИНКОЛЬН)</t>
  </si>
  <si>
    <t>4520000019</t>
  </si>
  <si>
    <t>ФИЛЬТР ВОЗД(ЛИНКОЛЬН)</t>
  </si>
  <si>
    <t>4520000021</t>
  </si>
  <si>
    <t>РЕМ К-Т ТОРМ ЦИЛИНДРА(ЛИНКОЛЬН)</t>
  </si>
  <si>
    <t>4520000022</t>
  </si>
  <si>
    <t>ЛАМПА АВТОМ(ЛИНКОЛЬН)</t>
  </si>
  <si>
    <t>4520000024</t>
  </si>
  <si>
    <t>ПОДШИПНИК П/ОСИ ЗАДН(ЛИНКОЛЬН)</t>
  </si>
  <si>
    <t>4520000025</t>
  </si>
  <si>
    <t>ЦЕПЬ ПРИВОДА Г/РАСПРЕДЕЛИТЕЛЯ(ЛИНКОЛЬН)</t>
  </si>
  <si>
    <t>4520000026</t>
  </si>
  <si>
    <t>НАКЛАДКА ТОРМ ЗАДН(ЛИНКОЛЬН)</t>
  </si>
  <si>
    <t>4520000029</t>
  </si>
  <si>
    <t>4520000101</t>
  </si>
  <si>
    <t>ПОДШИПНИК-САЛЬНИК(ЛИНКОЛЬН)</t>
  </si>
  <si>
    <t>4520000102</t>
  </si>
  <si>
    <t>КАТУШКА ЗАЖИГ ИНДУКЦИОННАЯ(ЛИНКОЛЬН)</t>
  </si>
  <si>
    <t>4520000103</t>
  </si>
  <si>
    <t>ФАРА ЛЕВ,ПРАВ(ЛИНКОЛЬН)</t>
  </si>
  <si>
    <t>4520000104</t>
  </si>
  <si>
    <t>ФОНАРЬ(ЛИНКОЛЬН)</t>
  </si>
  <si>
    <t>4520000201</t>
  </si>
  <si>
    <t>ИЗОЛЯТОР(ЛИНКОЛЬН)</t>
  </si>
  <si>
    <t>4520000301</t>
  </si>
  <si>
    <t>НАКОНЕЧНИК Р/ТЯГИ(ЛИНКОЛЬН)</t>
  </si>
  <si>
    <t>4520001201</t>
  </si>
  <si>
    <t>ПРЕДОХРАНИТЕЛЬ(ЛИНКОЛЬН)</t>
  </si>
  <si>
    <t>4520005401</t>
  </si>
  <si>
    <t>СТЕКЛО ВЕТР(ЛИНКОЛЬН)</t>
  </si>
  <si>
    <t>4520008701</t>
  </si>
  <si>
    <t>ПРОКЛАДКА(ЛИНКОЛЬН)</t>
  </si>
  <si>
    <t>4520054201</t>
  </si>
  <si>
    <t>МОТОР С/ПОДЬЕМНИКА(ЛИНКОЛЬН)</t>
  </si>
  <si>
    <t>4521006001</t>
  </si>
  <si>
    <t>РЕМ К-Т(ЛИНКОЛЬН)</t>
  </si>
  <si>
    <t>4521006601</t>
  </si>
  <si>
    <t>4521006701</t>
  </si>
  <si>
    <t>4521008201</t>
  </si>
  <si>
    <t>4522007301</t>
  </si>
  <si>
    <t>ГИДРОТРАНСФОРМАТОР(ЛИНКОЛЬН)</t>
  </si>
  <si>
    <t>4522009001</t>
  </si>
  <si>
    <t>НАСОС КОНДИЦИОНЕРА(ЛИНКОЛЬН)</t>
  </si>
  <si>
    <t>4523000701</t>
  </si>
  <si>
    <t>4523007001</t>
  </si>
  <si>
    <t>4523008201</t>
  </si>
  <si>
    <t>РЕШЕТКА РАДИАТОРА(ЛИНКОЛЬН)</t>
  </si>
  <si>
    <t>4523301601</t>
  </si>
  <si>
    <t>НАСОС ТОПЛ.ФИЛЬТРА(ТОЙОТА)</t>
  </si>
  <si>
    <t>4524001001</t>
  </si>
  <si>
    <t>МОСТ ЗАДНИЙ Б\У(Л.КРУИЗЕР)</t>
  </si>
  <si>
    <t>4524001201</t>
  </si>
  <si>
    <t>ПОДШИПНИК(ЛИНКОЛЬН)</t>
  </si>
  <si>
    <t>4524006701</t>
  </si>
  <si>
    <t>4524006702</t>
  </si>
  <si>
    <t>4527003001</t>
  </si>
  <si>
    <t>РЕМ К-Т (ЛИНКОЛЬН)</t>
  </si>
  <si>
    <t>4527700101</t>
  </si>
  <si>
    <t>РЕГУЛЯТОР(Л.КРУИЗЕР)</t>
  </si>
  <si>
    <t>4527700601</t>
  </si>
  <si>
    <t>РЕГУЛЯТОР НАПР(КОРОЛЛА)</t>
  </si>
  <si>
    <t>4527700701</t>
  </si>
  <si>
    <t>РЕГУЛЯТОР НАПРЯЖ(КОРОЛЛА)</t>
  </si>
  <si>
    <t>4528004601</t>
  </si>
  <si>
    <t>4529003301</t>
  </si>
  <si>
    <t>ОБОЙМА Р/ТЯГИ(ЛИНКОЛЬН)</t>
  </si>
  <si>
    <t>4529524301</t>
  </si>
  <si>
    <t>4530999101</t>
  </si>
  <si>
    <t>РЕМ К-Т РАБ. ЦИЛ. СЦЕПЛ.</t>
  </si>
  <si>
    <t>4531204201</t>
  </si>
  <si>
    <t>ВИЛКА СЦЕПЛ(ХАЙ-ЭЙС)</t>
  </si>
  <si>
    <t>4531210101</t>
  </si>
  <si>
    <t>ДИСК СЦЕПЛЕНИЯ ВЕДУЩИЙ(КОРОЛЛА)</t>
  </si>
  <si>
    <t>4531210302</t>
  </si>
  <si>
    <t>ДИСК СЦЕПЛ ВЕДУЩ(КОРОЛЛА)</t>
  </si>
  <si>
    <t>4531230201</t>
  </si>
  <si>
    <t>ПОДШИПНИК ВЫЖИМ(КОРОЛЛА)</t>
  </si>
  <si>
    <t>4531230301</t>
  </si>
  <si>
    <t>4531230304</t>
  </si>
  <si>
    <t>ПОДШИПНИК ВЫЖИМ(ХАЙ-ЭЙС)</t>
  </si>
  <si>
    <t>4531250101</t>
  </si>
  <si>
    <t>ДИСК СЦЕПЛ ВЕДОМЫЙ(КАРИНА)</t>
  </si>
  <si>
    <t>4531250102</t>
  </si>
  <si>
    <t>ДИСК СЦЕПЛ(КОРОЛЛА)</t>
  </si>
  <si>
    <t>4531250103</t>
  </si>
  <si>
    <t>ДИСК СЦЕПЛ ВЕДОМЫЙ(КОРОЛЛА)</t>
  </si>
  <si>
    <t>4531250104</t>
  </si>
  <si>
    <t>4531250105</t>
  </si>
  <si>
    <t>4531470601</t>
  </si>
  <si>
    <t>ЦИЛИHДР СЦЕПЛЕHИЯ РАБОЧИЙ /Х-Э/</t>
  </si>
  <si>
    <t>4533030201</t>
  </si>
  <si>
    <t>КПП(ХАЙ-ЭЙС)</t>
  </si>
  <si>
    <t>4542301201</t>
  </si>
  <si>
    <t>ПОЛУОСЬ(ХАЙ-ЭЙС)</t>
  </si>
  <si>
    <t>4543211101</t>
  </si>
  <si>
    <t>ЦАПФА(КОРОЛЛА)</t>
  </si>
  <si>
    <t>4543330201</t>
  </si>
  <si>
    <t>ОПОРА ШАРОВ (Х-Э)</t>
  </si>
  <si>
    <t>4543360201</t>
  </si>
  <si>
    <t>ОПОРА ШАРОВ  /КОРОЛЛА/</t>
  </si>
  <si>
    <t>4543410101</t>
  </si>
  <si>
    <t>ВАЛ ПРИВОДА КОЛЕСА(КОРОЛЛА)</t>
  </si>
  <si>
    <t>4543410102</t>
  </si>
  <si>
    <t>ШАРНИР-ВАЛ ПРИВОДА(КОРОЛЛА)</t>
  </si>
  <si>
    <t>4543420101</t>
  </si>
  <si>
    <t>4543420102</t>
  </si>
  <si>
    <t>ВАЛ ПРИВОДА-ШАРНИР(КОРОЛЛА)</t>
  </si>
  <si>
    <t>4543420602</t>
  </si>
  <si>
    <t>ПРИВОД КОЛЕСА-ШАРНИР Р\У(Л.КРУИЗЕР)</t>
  </si>
  <si>
    <t>4544275201</t>
  </si>
  <si>
    <t>ВТУЛКА РУЛЕВОГО МЕХАНИЗМА(ХАЙ-ЭЙС)</t>
  </si>
  <si>
    <t>4545045601</t>
  </si>
  <si>
    <t>ХВОСТОВИК Р\КОЛ-НАКОНЕЧНИК(Л.КРУИЗЕР)</t>
  </si>
  <si>
    <t>4545046101</t>
  </si>
  <si>
    <t>НАКОНЕЧНИК Р\Т(КОРОЛЛА)</t>
  </si>
  <si>
    <t>4545046201</t>
  </si>
  <si>
    <t>НАКОНЕЧНИК РУЛ ТЯГИ(ХАЙ-ЭЙС)</t>
  </si>
  <si>
    <t>4545210201</t>
  </si>
  <si>
    <t>ВАЛ РУЛЯ(ХАЙ-ЭЙС)</t>
  </si>
  <si>
    <t>УПК</t>
  </si>
  <si>
    <t>4545503201</t>
  </si>
  <si>
    <t>РЕЙКА ЗУБЧАТАЯ-ХВОСТОВИК(ХАЙ-ЭЙС)</t>
  </si>
  <si>
    <t>4547230201</t>
  </si>
  <si>
    <t>КОЛПАЧЕК(ТОЙОТА)</t>
  </si>
  <si>
    <t>4548061201</t>
  </si>
  <si>
    <t>ВТУЛКА(ХАЙ-ЭЙС)</t>
  </si>
  <si>
    <t>4548632201</t>
  </si>
  <si>
    <t>4548655101</t>
  </si>
  <si>
    <t>ВТУЛКА(КОРОЛЛА)</t>
  </si>
  <si>
    <t>4552069601</t>
  </si>
  <si>
    <t>ОСНОВАНИЕ БАМПЕРА(ТОЙОТА)</t>
  </si>
  <si>
    <t>4552103601</t>
  </si>
  <si>
    <t>НАКЛАДКА БАМПЕРА БОКОВАЯ(ТОЙОТА)</t>
  </si>
  <si>
    <t>4552107601</t>
  </si>
  <si>
    <t>БАМПЕР(Л.КРУИЗЕР)</t>
  </si>
  <si>
    <t>4552107602</t>
  </si>
  <si>
    <t>НАКЛАДКА БОКОВАЯ БАМПЕРА</t>
  </si>
  <si>
    <t>4552108601</t>
  </si>
  <si>
    <t>4552111601</t>
  </si>
  <si>
    <t>4552119102</t>
  </si>
  <si>
    <t>БАМПЕР(КОРОЛЛА)</t>
  </si>
  <si>
    <t>4552159101</t>
  </si>
  <si>
    <t>4552159901</t>
  </si>
  <si>
    <t>БАМПЕР ЗАДНИЙ(ХАЙ-ЭЙС)</t>
  </si>
  <si>
    <t>4552174601</t>
  </si>
  <si>
    <t>ПОДПОРКА ЗАДН БАМПЕРА(ТОЙОТА)</t>
  </si>
  <si>
    <t>4552176601</t>
  </si>
  <si>
    <t>4552351601</t>
  </si>
  <si>
    <t>СТУПЕНЬКА З\БАМПЕРА(ТОЙОТА)</t>
  </si>
  <si>
    <t>4553101107</t>
  </si>
  <si>
    <t>РЕШЕТКА РАДИАТОРА(КОРОЛЛА)</t>
  </si>
  <si>
    <t>4556111101</t>
  </si>
  <si>
    <t>СТЕКЛО ВЕТР(КОРОЛЛА)</t>
  </si>
  <si>
    <t>4556111601</t>
  </si>
  <si>
    <t>СТЕКЛО ЛОБ(Л.КРУИЗЕР)</t>
  </si>
  <si>
    <t>4556121901</t>
  </si>
  <si>
    <t>УПЛОТНЕНИЕ ВЕТР СТЕКЛА(ТОЙОТА)</t>
  </si>
  <si>
    <t>4581130103</t>
  </si>
  <si>
    <t>ФАРА ПЕРЕД ПРАВ(ТОЙОТА)</t>
  </si>
  <si>
    <t>4581170601</t>
  </si>
  <si>
    <t>ФАРА ПЕРЕД(Л.КРУИЗЕР)</t>
  </si>
  <si>
    <t>4581271801</t>
  </si>
  <si>
    <t>КРЫШКА ЗАЩИТ(ТОЙОТА)</t>
  </si>
  <si>
    <t>4581278101</t>
  </si>
  <si>
    <t>4581510601</t>
  </si>
  <si>
    <t>ФОНАРЬ ПРАВ,ЛЕВ(Л.КРУИЗЕР)</t>
  </si>
  <si>
    <t>4581510801</t>
  </si>
  <si>
    <t>ФОНАРЬ В СБОРЕ(КОРОЛЛА)</t>
  </si>
  <si>
    <t>4581510802</t>
  </si>
  <si>
    <t>ФОНАРЬ ПОВОРОТ ПРАВ(КОРОЛЛА)</t>
  </si>
  <si>
    <t>4581520201</t>
  </si>
  <si>
    <t>ФОНАРЬ(ХАЙ-ЭЙС)</t>
  </si>
  <si>
    <t>4581521901</t>
  </si>
  <si>
    <t>4581550201</t>
  </si>
  <si>
    <t>ФАРА ЗАДН"ПРАВ,ЛЕВ"(КАРИНА)</t>
  </si>
  <si>
    <t>4581560101</t>
  </si>
  <si>
    <t>ФОНАРЬ  ЗАДН ЛЕВ(КОРОЛЛА)</t>
  </si>
  <si>
    <t>4581560201</t>
  </si>
  <si>
    <t>ФОНАРЬ ЗАДНИЙ В СБОРЕ(ХАЙ-ЭЙС)</t>
  </si>
  <si>
    <t>4581561101</t>
  </si>
  <si>
    <t>ФОНАРЬ ЗАДН(КОРОЛЛА)</t>
  </si>
  <si>
    <t>4581561102</t>
  </si>
  <si>
    <t>ФОНАРЬ ЗАДН ПРАВ(НACK-BACK)</t>
  </si>
  <si>
    <t>4581561201</t>
  </si>
  <si>
    <t>ФОНАРЬ ЗАДН(КАРИНА)</t>
  </si>
  <si>
    <t>4581561202</t>
  </si>
  <si>
    <t>4581561601</t>
  </si>
  <si>
    <t>ФОНАРЬ ЗАДН(Л.КРУИЗЕР)</t>
  </si>
  <si>
    <t>4581561901</t>
  </si>
  <si>
    <t>ФОНАРЬ В СБОРЕ(ХАЙ-ЭЙС)</t>
  </si>
  <si>
    <t>4581610201</t>
  </si>
  <si>
    <t>ФОНАРЬ ГАБАР ПРАВ,ЛЕВ(КАРИНА)</t>
  </si>
  <si>
    <t>4581611601</t>
  </si>
  <si>
    <t>ГАБАРИТ В СБОРЕ"ЛЕВ,ПРАВ"(КРУИЗЕР)</t>
  </si>
  <si>
    <t>4581731101</t>
  </si>
  <si>
    <t>СТЕКЛО ГАБАРИТ ФОНАРЯ(ТОЙОТА)</t>
  </si>
  <si>
    <t>4581731601</t>
  </si>
  <si>
    <t>ЛАМПА-ПОВТОРИТЕЛЬ (Л.КРУИЗЕР)</t>
  </si>
  <si>
    <t>4583420201</t>
  </si>
  <si>
    <t>ДАТЧИК ТЕМПЕРАТУР(ХАЙ-ЭЙС)</t>
  </si>
  <si>
    <t>4583530301</t>
  </si>
  <si>
    <t>ДАТЧИК ДАВЛЕНИЯ(ХАЙ-ЭЙС)</t>
  </si>
  <si>
    <t>4584210101</t>
  </si>
  <si>
    <t>ВКЛЮЧАТЕЛЬ(ТОЙОТА)</t>
  </si>
  <si>
    <t>4584340301</t>
  </si>
  <si>
    <t>ВКЛЮЧАТЕЛЬ В СБОРЕ(ТОЙОТА)</t>
  </si>
  <si>
    <t>4584510601</t>
  </si>
  <si>
    <t>4585120901</t>
  </si>
  <si>
    <t>СТЕКЛООЧИСТИТЕЛЬ(ХАЙ-ЭЙС)</t>
  </si>
  <si>
    <t>4587910901</t>
  </si>
  <si>
    <t>ЗЕРКАЛО(ТОЙОТА)</t>
  </si>
  <si>
    <t>4588031101</t>
  </si>
  <si>
    <t>ОМЫВАТЕЛЬ-АКТИВАТОР(Л.КРУИЗЕР)</t>
  </si>
  <si>
    <t>4590080801</t>
  </si>
  <si>
    <t>ПРЕДОХРАНИТЕЛЬ .5А.</t>
  </si>
  <si>
    <t>4590256001</t>
  </si>
  <si>
    <t>РЕМЕНЬ КОМПРЕС(КОРОЛЛА)</t>
  </si>
  <si>
    <t>4590310501</t>
  </si>
  <si>
    <t>САЛЬНИК(ХАЙ-ЭЙС)</t>
  </si>
  <si>
    <t>4590311201</t>
  </si>
  <si>
    <t>САЛЬНИК(КОРОЛЛА)</t>
  </si>
  <si>
    <t>4590311301</t>
  </si>
  <si>
    <t>4590311302</t>
  </si>
  <si>
    <t>САЛЬНИК (ХАЙ-ЭЙС)</t>
  </si>
  <si>
    <t>4590311310</t>
  </si>
  <si>
    <t>САЛЬНИК ХВОСТОВИКА З\М(ХАЙ-ЭЙС)</t>
  </si>
  <si>
    <t>4590311501</t>
  </si>
  <si>
    <t>4590341101</t>
  </si>
  <si>
    <t>РАЗЬЕМ(ТОЙОТА)</t>
  </si>
  <si>
    <t>4590363401</t>
  </si>
  <si>
    <t>ПОДШИПНИК(ХАЙ-ЭЙС)</t>
  </si>
  <si>
    <t>4590363402</t>
  </si>
  <si>
    <t>ПОДШИПНИК РТР-50,82(ТОЙОТА)</t>
  </si>
  <si>
    <t>4590365401</t>
  </si>
  <si>
    <t>ПОДШИПНИК П/ОСИ(Л.КРУИЗЕР)</t>
  </si>
  <si>
    <t>4590368201</t>
  </si>
  <si>
    <t>4590368301</t>
  </si>
  <si>
    <t>4590368302</t>
  </si>
  <si>
    <t>4590368401</t>
  </si>
  <si>
    <t>ПОДШИПНИК РОЛИК РАДИАЛ(КРУИЗЕР)</t>
  </si>
  <si>
    <t>4590368402</t>
  </si>
  <si>
    <t>ПОДШИПНИК(КРУИЗЕР)</t>
  </si>
  <si>
    <t>4590368403</t>
  </si>
  <si>
    <t>ПОДШИПНИК ШАРИК ОПОР(ТОЙОТА)</t>
  </si>
  <si>
    <t>4590368404</t>
  </si>
  <si>
    <t>4590369201</t>
  </si>
  <si>
    <t>ПОДШИПНИК(КОРОЛЛА)</t>
  </si>
  <si>
    <t>4590369303</t>
  </si>
  <si>
    <t>4590913001</t>
  </si>
  <si>
    <t>КОЛПАЧЕК МАСЛОСЪЕМНЫЙ</t>
  </si>
  <si>
    <t>4590916001</t>
  </si>
  <si>
    <t>РЕМЕНЬ ГЕНЕРАТОРА(КОРОЛЛА)</t>
  </si>
  <si>
    <t>4590916004</t>
  </si>
  <si>
    <t>РЕМЕНЬ(ХАЙ-ЭЙС)</t>
  </si>
  <si>
    <t>4590916006</t>
  </si>
  <si>
    <t>РЕМЕНЬ ВЕНТИЛЯТОРА(КОРОЛЛА)</t>
  </si>
  <si>
    <t>4590947001</t>
  </si>
  <si>
    <t>ШЛАНГ ТОРМОЗНОЙ(КОРОЛЛА)</t>
  </si>
  <si>
    <t>4590947002</t>
  </si>
  <si>
    <t>ШЛАНГ ТОРМОЗН. (Л.КРУИЗЕР)</t>
  </si>
  <si>
    <t>4590981042</t>
  </si>
  <si>
    <t>ФАРА(ХАЙ-ЭЙС)</t>
  </si>
  <si>
    <t>4590981101</t>
  </si>
  <si>
    <t>ЛАМПА АВТОМ(ХАЙ-ЭЙС)</t>
  </si>
  <si>
    <t>4596812501</t>
  </si>
  <si>
    <t>ШЛАНГ ГЛАВ ЦИЛИНДРА СЦЕПЛ(ТОЙОТА)</t>
  </si>
  <si>
    <t>4599365201</t>
  </si>
  <si>
    <t>РЕМЕНЬ(КОРОЛЛА)</t>
  </si>
  <si>
    <t>4599365502</t>
  </si>
  <si>
    <t>Наименование склада</t>
  </si>
  <si>
    <t>Номенклатурный номер Галактика</t>
  </si>
  <si>
    <t>Наименование Галактика</t>
  </si>
  <si>
    <t>Количество</t>
  </si>
  <si>
    <t>БЕИ</t>
  </si>
  <si>
    <t>Дата поступления</t>
  </si>
  <si>
    <t>ЛОТ № 1</t>
  </si>
  <si>
    <t>Наименование МТР</t>
  </si>
  <si>
    <t>Номенклатурный         номер</t>
  </si>
  <si>
    <t>Ед. изм.</t>
  </si>
  <si>
    <t>Кол-во</t>
  </si>
  <si>
    <t>Год               закупки</t>
  </si>
  <si>
    <t>Склад №</t>
  </si>
  <si>
    <t>Цена учётная без НДС, руб.</t>
  </si>
  <si>
    <t>Цена учётная с НДС (20%), руб.</t>
  </si>
  <si>
    <t>Стоимость учетная с НДС, руб.</t>
  </si>
  <si>
    <t>Цена реализации без НДС, руб.</t>
  </si>
  <si>
    <t>Цена реализации с НДС, руб.*</t>
  </si>
  <si>
    <t>Стоимость реализации с НДС, руб.</t>
  </si>
  <si>
    <t>04311-22022</t>
  </si>
  <si>
    <t>04311-32030</t>
  </si>
  <si>
    <t>04311-36081</t>
  </si>
  <si>
    <t>04313-12030</t>
  </si>
  <si>
    <t>ЧЕХОЛ ПЫЛЕЗАЩИТ</t>
  </si>
  <si>
    <t>4504438102</t>
  </si>
  <si>
    <t>10.04.2006</t>
  </si>
  <si>
    <t>04438-12161</t>
  </si>
  <si>
    <t>10.08.2006</t>
  </si>
  <si>
    <t>ЧЕХОЛ ПЫЛЕЗАЩИТ(КОРОЛЛА)</t>
  </si>
  <si>
    <t>4504438301</t>
  </si>
  <si>
    <t>10.11.2002</t>
  </si>
  <si>
    <t>04438-32011</t>
  </si>
  <si>
    <t>РЕМ К-Т ТОРМОЗНОГО ЦИЛИНДРА (КОРОЛЛА)</t>
  </si>
  <si>
    <t>04476-10021</t>
  </si>
  <si>
    <t>04476-16020</t>
  </si>
  <si>
    <t>04476-30060</t>
  </si>
  <si>
    <t>04476-60050</t>
  </si>
  <si>
    <t>04479-12090</t>
  </si>
  <si>
    <t>РЕМ К-Т ПЕРЕДНЕГО СУППОРТА</t>
  </si>
  <si>
    <t>04476-16020/04479-60020</t>
  </si>
  <si>
    <t>04493-16040</t>
  </si>
  <si>
    <t>04493-20210</t>
  </si>
  <si>
    <t>04493-26140</t>
  </si>
  <si>
    <t>04493-60150</t>
  </si>
  <si>
    <t>04493-60210</t>
  </si>
  <si>
    <t>04495-26130</t>
  </si>
  <si>
    <t>04495-60041</t>
  </si>
  <si>
    <t>11115-17010-01</t>
  </si>
  <si>
    <t>11115-64121</t>
  </si>
  <si>
    <t>11115-64170-B0</t>
  </si>
  <si>
    <t>12361-54143</t>
  </si>
  <si>
    <t>Т</t>
  </si>
  <si>
    <t>16571-64130/16572-11100</t>
  </si>
  <si>
    <t>17801-54100</t>
  </si>
  <si>
    <t>17801-64010</t>
  </si>
  <si>
    <t>A-12/A93242</t>
  </si>
  <si>
    <t>A-18/A93301</t>
  </si>
  <si>
    <t>369/8C3Y</t>
  </si>
  <si>
    <t>JK6-985</t>
  </si>
  <si>
    <t>FA-1032</t>
  </si>
  <si>
    <t>D9AZ-2221-A</t>
  </si>
  <si>
    <t>3157/2359</t>
  </si>
  <si>
    <t>E5SZ-1225-A</t>
  </si>
  <si>
    <t>F3AZ-6268-A</t>
  </si>
  <si>
    <t>E8TZ-4676-C/E1AZ-1177-B</t>
  </si>
  <si>
    <t>F1VY-12029-A/DG-449</t>
  </si>
  <si>
    <t>отсутствует</t>
  </si>
  <si>
    <t>F0VY-13007-A/B</t>
  </si>
  <si>
    <t>F4VY-13404-A</t>
  </si>
  <si>
    <t>F1VY-2B595-A</t>
  </si>
  <si>
    <t>F3AZ-3A130-A</t>
  </si>
  <si>
    <t>F2VY-5423395-B (водительский)</t>
  </si>
  <si>
    <t>F1AZ-6020-B</t>
  </si>
  <si>
    <t>F1AZ-6626-A</t>
  </si>
  <si>
    <t>F1AZ-6700-A</t>
  </si>
  <si>
    <t>F1VY-8255-A</t>
  </si>
  <si>
    <t>НАСОС топливный в сборе(ЛИНКОЛЬН)</t>
  </si>
  <si>
    <t>F2VY-9A407-A</t>
  </si>
  <si>
    <t>F3LY-7153-A</t>
  </si>
  <si>
    <t>F3VY-8200-B</t>
  </si>
  <si>
    <t>23301-64200</t>
  </si>
  <si>
    <t>D4A2-1201-A</t>
  </si>
  <si>
    <t>F4AZ-6710-A</t>
  </si>
  <si>
    <t>РЕГУЛ.ШАЙБА ФОРСУНКИ</t>
  </si>
  <si>
    <t>4526631601</t>
  </si>
  <si>
    <t>24.05.2005</t>
  </si>
  <si>
    <t>093175-1710</t>
  </si>
  <si>
    <t>F4AZ-6701-A</t>
  </si>
  <si>
    <t>D7AZ-3E501-B</t>
  </si>
  <si>
    <t>D9AZ-3310-A</t>
  </si>
  <si>
    <t>E9SZ-4635-W</t>
  </si>
  <si>
    <t>W9-1560</t>
  </si>
  <si>
    <t>31210-16062/31210-16060</t>
  </si>
  <si>
    <t>31210-32121/31210-32030</t>
  </si>
  <si>
    <t>31230-12140</t>
  </si>
  <si>
    <t>31230-32020</t>
  </si>
  <si>
    <t>31230-35070</t>
  </si>
  <si>
    <t>31250-10120</t>
  </si>
  <si>
    <t>31250-12173/31250-12133</t>
  </si>
  <si>
    <t>31250-12290</t>
  </si>
  <si>
    <t>ДИСК ТОРМОЗНОЙ(Л.КРУИЗЕР)</t>
  </si>
  <si>
    <t>4543512601</t>
  </si>
  <si>
    <t>17.09.2002</t>
  </si>
  <si>
    <t>43512-60050</t>
  </si>
  <si>
    <t>43512-60140</t>
  </si>
  <si>
    <t>45046-19175</t>
  </si>
  <si>
    <t>ПЫЛЬНИК РУЛ.РЕЙКИ</t>
  </si>
  <si>
    <t>4545535101</t>
  </si>
  <si>
    <t>18.08.2005</t>
  </si>
  <si>
    <t>45535-12060</t>
  </si>
  <si>
    <t>48635-26010/48632-26010/48061-26030</t>
  </si>
  <si>
    <t>52019-60020</t>
  </si>
  <si>
    <t>52102-60060</t>
  </si>
  <si>
    <t>52107-60060</t>
  </si>
  <si>
    <t>52106-60120</t>
  </si>
  <si>
    <t>52109-60040</t>
  </si>
  <si>
    <t>52111-60240</t>
  </si>
  <si>
    <t>52159-95J26</t>
  </si>
  <si>
    <t>52174-60070</t>
  </si>
  <si>
    <t>52176-60020</t>
  </si>
  <si>
    <t>52351-60070</t>
  </si>
  <si>
    <t>53101-12660</t>
  </si>
  <si>
    <t>81510-26040</t>
  </si>
  <si>
    <t>81550-26090</t>
  </si>
  <si>
    <t>81741-14090</t>
  </si>
  <si>
    <t>85120-95J00</t>
  </si>
  <si>
    <t>УПОРНАЯ ШАЙБА</t>
  </si>
  <si>
    <t>4590214401</t>
  </si>
  <si>
    <t>11.05.2005</t>
  </si>
  <si>
    <t>90214-42030</t>
  </si>
  <si>
    <t>ШАЙБА СТОПОРНАЯ</t>
  </si>
  <si>
    <t>4590215401</t>
  </si>
  <si>
    <t>90215-42025</t>
  </si>
  <si>
    <t>90310-50001</t>
  </si>
  <si>
    <t>90311-50005</t>
  </si>
  <si>
    <t>90363-40020</t>
  </si>
  <si>
    <t>90368-49084</t>
  </si>
  <si>
    <t>90365-47013</t>
  </si>
  <si>
    <t>90368-21001</t>
  </si>
  <si>
    <t>90368-34001</t>
  </si>
  <si>
    <t>90368-45087</t>
  </si>
  <si>
    <t>90368-49084/90363-40047</t>
  </si>
  <si>
    <t>90369-28006</t>
  </si>
  <si>
    <t>90369-38011</t>
  </si>
  <si>
    <t>90916-02372/99365-21070</t>
  </si>
  <si>
    <t>90916-02332-83</t>
  </si>
  <si>
    <t>99365-50920-83/99365-50790</t>
  </si>
  <si>
    <t>4531029841</t>
  </si>
  <si>
    <t>4531029842</t>
  </si>
  <si>
    <t>4541252002</t>
  </si>
  <si>
    <t>Москвич 412</t>
  </si>
  <si>
    <t>ПАНЕЛЬ ЗАДНЯЯ</t>
  </si>
  <si>
    <t>4553205601</t>
  </si>
  <si>
    <t>КАМАЗ</t>
  </si>
  <si>
    <t>4553520601</t>
  </si>
  <si>
    <t>ГАЗ 53</t>
  </si>
  <si>
    <t>ПОДШИПНИК 200</t>
  </si>
  <si>
    <t>4612120836</t>
  </si>
  <si>
    <t>ПОДШИПНИК 202</t>
  </si>
  <si>
    <t>4612121091</t>
  </si>
  <si>
    <t>ПОДШИПНИК 80301</t>
  </si>
  <si>
    <t>4619244615</t>
  </si>
  <si>
    <t>ИТОГО</t>
  </si>
  <si>
    <t>Каталожный/заводской номер</t>
  </si>
  <si>
    <t xml:space="preserve">СТЕКЛО ЛОБОВОЕ </t>
  </si>
  <si>
    <t xml:space="preserve">КРЫЛО ЗАД. ЛЕВ. </t>
  </si>
  <si>
    <t xml:space="preserve">КРЫЛО ЗАД. ПРАВ. </t>
  </si>
  <si>
    <t>ГАЗ 24 "Волга"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</si>
</sst>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2" xfId="0" applyNumberFormat="1" applyFont="1" applyFill="1" applyBorder="1"/>
    <xf numFmtId="49" fontId="1" fillId="2" borderId="3" xfId="0" applyNumberFormat="1" applyFont="1" applyFill="1" applyBorder="1"/>
    <xf numFmtId="4" fontId="1" fillId="2" borderId="3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/>
    <xf numFmtId="2" fontId="6" fillId="0" borderId="0" xfId="0" applyNumberFormat="1" applyFont="1" applyAlignment="1"/>
    <xf numFmtId="2" fontId="6" fillId="2" borderId="3" xfId="0" applyNumberFormat="1" applyFont="1" applyFill="1" applyBorder="1" applyAlignment="1">
      <alignment horizontal="center"/>
    </xf>
    <xf numFmtId="0" fontId="0" fillId="0" borderId="0" xfId="0" applyFont="1" applyFill="1" applyAlignment="1"/>
    <xf numFmtId="4" fontId="5" fillId="0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2" borderId="15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4" fontId="5" fillId="2" borderId="1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center"/>
    </xf>
    <xf numFmtId="2" fontId="6" fillId="2" borderId="22" xfId="0" applyNumberFormat="1" applyFont="1" applyFill="1" applyBorder="1" applyAlignment="1">
      <alignment horizontal="center"/>
    </xf>
    <xf numFmtId="2" fontId="5" fillId="2" borderId="20" xfId="0" applyNumberFormat="1" applyFont="1" applyFill="1" applyBorder="1" applyAlignment="1">
      <alignment horizontal="center" vertical="center"/>
    </xf>
    <xf numFmtId="4" fontId="5" fillId="2" borderId="20" xfId="0" applyNumberFormat="1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/>
    </xf>
    <xf numFmtId="4" fontId="5" fillId="2" borderId="23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0" fillId="0" borderId="24" xfId="0" applyFont="1" applyBorder="1" applyAlignment="1"/>
    <xf numFmtId="49" fontId="6" fillId="0" borderId="9" xfId="0" applyNumberFormat="1" applyFont="1" applyFill="1" applyBorder="1" applyAlignment="1"/>
    <xf numFmtId="2" fontId="6" fillId="0" borderId="25" xfId="0" applyNumberFormat="1" applyFont="1" applyBorder="1" applyAlignment="1">
      <alignment horizontal="center"/>
    </xf>
    <xf numFmtId="0" fontId="8" fillId="0" borderId="9" xfId="0" applyFont="1" applyBorder="1" applyAlignment="1"/>
    <xf numFmtId="0" fontId="0" fillId="0" borderId="9" xfId="0" applyFont="1" applyBorder="1" applyAlignment="1"/>
    <xf numFmtId="4" fontId="4" fillId="0" borderId="9" xfId="0" applyNumberFormat="1" applyFont="1" applyBorder="1" applyAlignment="1"/>
    <xf numFmtId="4" fontId="4" fillId="0" borderId="9" xfId="0" applyNumberFormat="1" applyFont="1" applyFill="1" applyBorder="1" applyAlignment="1"/>
    <xf numFmtId="4" fontId="4" fillId="0" borderId="11" xfId="0" applyNumberFormat="1" applyFont="1" applyBorder="1" applyAlignment="1">
      <alignment horizontal="center"/>
    </xf>
    <xf numFmtId="4" fontId="9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4"/>
  <sheetViews>
    <sheetView tabSelected="1" workbookViewId="0">
      <selection activeCell="C7" sqref="C7"/>
    </sheetView>
  </sheetViews>
  <sheetFormatPr defaultRowHeight="14.4" x14ac:dyDescent="0.3"/>
  <cols>
    <col min="1" max="1" width="3.44140625" style="15" customWidth="1"/>
    <col min="2" max="2" width="9" style="15" bestFit="1" customWidth="1"/>
    <col min="3" max="3" width="52.109375" style="15" customWidth="1"/>
    <col min="4" max="4" width="25.33203125" style="16" customWidth="1"/>
    <col min="5" max="5" width="17.109375" style="15" customWidth="1"/>
    <col min="6" max="6" width="8.88671875" style="18"/>
    <col min="7" max="7" width="9" style="19" bestFit="1" customWidth="1"/>
    <col min="8" max="8" width="12" style="15" customWidth="1"/>
    <col min="9" max="9" width="10.77734375" style="15" customWidth="1"/>
    <col min="10" max="10" width="15.21875" style="15" customWidth="1"/>
    <col min="11" max="11" width="16.5546875" style="15" customWidth="1"/>
    <col min="12" max="12" width="19.44140625" style="15" customWidth="1"/>
    <col min="13" max="13" width="18.33203125" style="15" customWidth="1"/>
    <col min="14" max="14" width="18" style="21" customWidth="1"/>
    <col min="15" max="15" width="22.33203125" style="15" customWidth="1"/>
    <col min="16" max="16384" width="8.88671875" style="15"/>
  </cols>
  <sheetData>
    <row r="1" spans="2:15" ht="15" thickBot="1" x14ac:dyDescent="0.35"/>
    <row r="2" spans="2:15" ht="28.2" thickBot="1" x14ac:dyDescent="0.35">
      <c r="B2" s="23" t="s">
        <v>417</v>
      </c>
      <c r="C2" s="24" t="s">
        <v>418</v>
      </c>
      <c r="D2" s="25" t="s">
        <v>574</v>
      </c>
      <c r="E2" s="25" t="s">
        <v>419</v>
      </c>
      <c r="F2" s="24" t="s">
        <v>420</v>
      </c>
      <c r="G2" s="26" t="s">
        <v>421</v>
      </c>
      <c r="H2" s="27" t="s">
        <v>422</v>
      </c>
      <c r="I2" s="28" t="s">
        <v>423</v>
      </c>
      <c r="J2" s="27" t="s">
        <v>424</v>
      </c>
      <c r="K2" s="27" t="s">
        <v>425</v>
      </c>
      <c r="L2" s="27" t="s">
        <v>426</v>
      </c>
      <c r="M2" s="27" t="s">
        <v>427</v>
      </c>
      <c r="N2" s="29" t="s">
        <v>428</v>
      </c>
      <c r="O2" s="30" t="s">
        <v>429</v>
      </c>
    </row>
    <row r="3" spans="2:15" ht="15" thickBot="1" x14ac:dyDescent="0.35">
      <c r="B3" s="31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  <c r="M3" s="32">
        <v>12</v>
      </c>
      <c r="N3" s="32">
        <v>13</v>
      </c>
      <c r="O3" s="33">
        <v>14</v>
      </c>
    </row>
    <row r="4" spans="2:15" x14ac:dyDescent="0.3">
      <c r="B4" s="34">
        <v>1</v>
      </c>
      <c r="C4" s="35" t="s">
        <v>30</v>
      </c>
      <c r="D4" s="36" t="s">
        <v>430</v>
      </c>
      <c r="E4" s="37" t="s">
        <v>29</v>
      </c>
      <c r="F4" s="38" t="s">
        <v>3</v>
      </c>
      <c r="G4" s="39">
        <v>72</v>
      </c>
      <c r="H4" s="38" t="s">
        <v>2</v>
      </c>
      <c r="I4" s="40">
        <v>18</v>
      </c>
      <c r="J4" s="41">
        <v>88.84</v>
      </c>
      <c r="K4" s="41">
        <f>ROUND(J4*1.2,2)</f>
        <v>106.61</v>
      </c>
      <c r="L4" s="42">
        <f>ROUND(K4*G4,2)</f>
        <v>7675.92</v>
      </c>
      <c r="M4" s="42"/>
      <c r="N4" s="43"/>
      <c r="O4" s="44"/>
    </row>
    <row r="5" spans="2:15" x14ac:dyDescent="0.3">
      <c r="B5" s="45">
        <v>2</v>
      </c>
      <c r="C5" s="9" t="s">
        <v>32</v>
      </c>
      <c r="D5" s="17" t="s">
        <v>431</v>
      </c>
      <c r="E5" s="14" t="s">
        <v>31</v>
      </c>
      <c r="F5" s="10" t="s">
        <v>3</v>
      </c>
      <c r="G5" s="20">
        <v>2</v>
      </c>
      <c r="H5" s="10" t="s">
        <v>2</v>
      </c>
      <c r="I5" s="11">
        <v>18</v>
      </c>
      <c r="J5" s="10">
        <v>85.86</v>
      </c>
      <c r="K5" s="12">
        <f t="shared" ref="K5:K68" si="0">ROUND(J5*1.2,2)</f>
        <v>103.03</v>
      </c>
      <c r="L5" s="13">
        <f>ROUND(K5*G5,2)</f>
        <v>206.06</v>
      </c>
      <c r="M5" s="13"/>
      <c r="N5" s="22"/>
      <c r="O5" s="46"/>
    </row>
    <row r="6" spans="2:15" x14ac:dyDescent="0.3">
      <c r="B6" s="45">
        <v>3</v>
      </c>
      <c r="C6" s="9" t="s">
        <v>34</v>
      </c>
      <c r="D6" s="17" t="s">
        <v>432</v>
      </c>
      <c r="E6" s="14" t="s">
        <v>33</v>
      </c>
      <c r="F6" s="10" t="s">
        <v>3</v>
      </c>
      <c r="G6" s="20">
        <v>16</v>
      </c>
      <c r="H6" s="10" t="s">
        <v>2</v>
      </c>
      <c r="I6" s="11">
        <v>18</v>
      </c>
      <c r="J6" s="10">
        <v>86.69</v>
      </c>
      <c r="K6" s="12">
        <f t="shared" si="0"/>
        <v>104.03</v>
      </c>
      <c r="L6" s="13">
        <f>ROUND(K6*G6,2)</f>
        <v>1664.48</v>
      </c>
      <c r="M6" s="13"/>
      <c r="N6" s="22"/>
      <c r="O6" s="46"/>
    </row>
    <row r="7" spans="2:15" x14ac:dyDescent="0.3">
      <c r="B7" s="45">
        <v>4</v>
      </c>
      <c r="C7" s="9" t="s">
        <v>36</v>
      </c>
      <c r="D7" s="17" t="s">
        <v>433</v>
      </c>
      <c r="E7" s="14" t="s">
        <v>35</v>
      </c>
      <c r="F7" s="10" t="s">
        <v>3</v>
      </c>
      <c r="G7" s="20">
        <v>81</v>
      </c>
      <c r="H7" s="10" t="s">
        <v>2</v>
      </c>
      <c r="I7" s="11">
        <v>18</v>
      </c>
      <c r="J7" s="10">
        <v>56.65</v>
      </c>
      <c r="K7" s="12">
        <f t="shared" si="0"/>
        <v>67.98</v>
      </c>
      <c r="L7" s="13">
        <f>ROUND(K7*G7,2)</f>
        <v>5506.38</v>
      </c>
      <c r="M7" s="13"/>
      <c r="N7" s="22"/>
      <c r="O7" s="46"/>
    </row>
    <row r="8" spans="2:15" x14ac:dyDescent="0.3">
      <c r="B8" s="45">
        <v>5</v>
      </c>
      <c r="C8" s="9" t="s">
        <v>434</v>
      </c>
      <c r="D8" s="17" t="s">
        <v>437</v>
      </c>
      <c r="E8" s="14" t="s">
        <v>435</v>
      </c>
      <c r="F8" s="10" t="s">
        <v>98</v>
      </c>
      <c r="G8" s="20">
        <v>1</v>
      </c>
      <c r="H8" s="10" t="s">
        <v>436</v>
      </c>
      <c r="I8" s="11">
        <v>18</v>
      </c>
      <c r="J8" s="10">
        <v>50.85</v>
      </c>
      <c r="K8" s="12">
        <f t="shared" si="0"/>
        <v>61.02</v>
      </c>
      <c r="L8" s="13">
        <f>ROUND(K8*G8,2)</f>
        <v>61.02</v>
      </c>
      <c r="M8" s="13"/>
      <c r="N8" s="22"/>
      <c r="O8" s="46"/>
    </row>
    <row r="9" spans="2:15" x14ac:dyDescent="0.3">
      <c r="B9" s="45">
        <v>6</v>
      </c>
      <c r="C9" s="9" t="s">
        <v>434</v>
      </c>
      <c r="D9" s="17" t="s">
        <v>437</v>
      </c>
      <c r="E9" s="14" t="s">
        <v>435</v>
      </c>
      <c r="F9" s="10" t="s">
        <v>98</v>
      </c>
      <c r="G9" s="20">
        <v>1</v>
      </c>
      <c r="H9" s="10" t="s">
        <v>438</v>
      </c>
      <c r="I9" s="11">
        <v>18</v>
      </c>
      <c r="J9" s="10">
        <v>203.39</v>
      </c>
      <c r="K9" s="12">
        <f t="shared" si="0"/>
        <v>244.07</v>
      </c>
      <c r="L9" s="13">
        <f>ROUND(K9*G9,2)</f>
        <v>244.07</v>
      </c>
      <c r="M9" s="13"/>
      <c r="N9" s="22"/>
      <c r="O9" s="46"/>
    </row>
    <row r="10" spans="2:15" x14ac:dyDescent="0.3">
      <c r="B10" s="45">
        <v>7</v>
      </c>
      <c r="C10" s="9" t="s">
        <v>439</v>
      </c>
      <c r="D10" s="17" t="s">
        <v>442</v>
      </c>
      <c r="E10" s="14" t="s">
        <v>440</v>
      </c>
      <c r="F10" s="10" t="s">
        <v>98</v>
      </c>
      <c r="G10" s="20">
        <v>6</v>
      </c>
      <c r="H10" s="10" t="s">
        <v>441</v>
      </c>
      <c r="I10" s="11">
        <v>18</v>
      </c>
      <c r="J10" s="10">
        <v>80</v>
      </c>
      <c r="K10" s="12">
        <f t="shared" si="0"/>
        <v>96</v>
      </c>
      <c r="L10" s="13">
        <f>ROUND(K10*G10,2)</f>
        <v>576</v>
      </c>
      <c r="M10" s="13"/>
      <c r="N10" s="22"/>
      <c r="O10" s="46"/>
    </row>
    <row r="11" spans="2:15" x14ac:dyDescent="0.3">
      <c r="B11" s="45">
        <v>8</v>
      </c>
      <c r="C11" s="9" t="s">
        <v>443</v>
      </c>
      <c r="D11" s="17" t="s">
        <v>444</v>
      </c>
      <c r="E11" s="14" t="s">
        <v>39</v>
      </c>
      <c r="F11" s="10" t="s">
        <v>3</v>
      </c>
      <c r="G11" s="20">
        <v>1</v>
      </c>
      <c r="H11" s="10" t="s">
        <v>2</v>
      </c>
      <c r="I11" s="11">
        <v>18</v>
      </c>
      <c r="J11" s="10">
        <v>85.86</v>
      </c>
      <c r="K11" s="12">
        <f t="shared" si="0"/>
        <v>103.03</v>
      </c>
      <c r="L11" s="13">
        <f>ROUND(K11*G11,2)</f>
        <v>103.03</v>
      </c>
      <c r="M11" s="13"/>
      <c r="N11" s="22"/>
      <c r="O11" s="46"/>
    </row>
    <row r="12" spans="2:15" x14ac:dyDescent="0.3">
      <c r="B12" s="45">
        <v>9</v>
      </c>
      <c r="C12" s="9" t="s">
        <v>41</v>
      </c>
      <c r="D12" s="17" t="s">
        <v>445</v>
      </c>
      <c r="E12" s="14" t="s">
        <v>40</v>
      </c>
      <c r="F12" s="10" t="s">
        <v>3</v>
      </c>
      <c r="G12" s="20">
        <v>21</v>
      </c>
      <c r="H12" s="10" t="s">
        <v>2</v>
      </c>
      <c r="I12" s="11">
        <v>18</v>
      </c>
      <c r="J12" s="10">
        <v>22.76</v>
      </c>
      <c r="K12" s="12">
        <f t="shared" si="0"/>
        <v>27.31</v>
      </c>
      <c r="L12" s="13">
        <f>ROUND(K12*G12,2)</f>
        <v>573.51</v>
      </c>
      <c r="M12" s="13"/>
      <c r="N12" s="22"/>
      <c r="O12" s="46"/>
    </row>
    <row r="13" spans="2:15" x14ac:dyDescent="0.3">
      <c r="B13" s="45">
        <v>10</v>
      </c>
      <c r="C13" s="9" t="s">
        <v>43</v>
      </c>
      <c r="D13" s="17" t="s">
        <v>446</v>
      </c>
      <c r="E13" s="14" t="s">
        <v>42</v>
      </c>
      <c r="F13" s="10" t="s">
        <v>3</v>
      </c>
      <c r="G13" s="20">
        <v>56</v>
      </c>
      <c r="H13" s="10" t="s">
        <v>2</v>
      </c>
      <c r="I13" s="11">
        <v>18</v>
      </c>
      <c r="J13" s="10">
        <v>42.79</v>
      </c>
      <c r="K13" s="12">
        <f t="shared" si="0"/>
        <v>51.35</v>
      </c>
      <c r="L13" s="13">
        <f>ROUND(K13*G13,2)</f>
        <v>2875.6</v>
      </c>
      <c r="M13" s="13"/>
      <c r="N13" s="22"/>
      <c r="O13" s="46"/>
    </row>
    <row r="14" spans="2:15" x14ac:dyDescent="0.3">
      <c r="B14" s="45">
        <v>11</v>
      </c>
      <c r="C14" s="9" t="s">
        <v>45</v>
      </c>
      <c r="D14" s="17" t="s">
        <v>447</v>
      </c>
      <c r="E14" s="14" t="s">
        <v>44</v>
      </c>
      <c r="F14" s="10" t="s">
        <v>3</v>
      </c>
      <c r="G14" s="20">
        <v>23</v>
      </c>
      <c r="H14" s="10" t="s">
        <v>2</v>
      </c>
      <c r="I14" s="11">
        <v>18</v>
      </c>
      <c r="J14" s="10">
        <v>58.3</v>
      </c>
      <c r="K14" s="12">
        <f t="shared" si="0"/>
        <v>69.959999999999994</v>
      </c>
      <c r="L14" s="13">
        <f>ROUND(K14*G14,2)</f>
        <v>1609.08</v>
      </c>
      <c r="M14" s="13"/>
      <c r="N14" s="22"/>
      <c r="O14" s="46"/>
    </row>
    <row r="15" spans="2:15" x14ac:dyDescent="0.3">
      <c r="B15" s="45">
        <v>12</v>
      </c>
      <c r="C15" s="9" t="s">
        <v>47</v>
      </c>
      <c r="D15" s="17" t="s">
        <v>448</v>
      </c>
      <c r="E15" s="14" t="s">
        <v>46</v>
      </c>
      <c r="F15" s="10" t="s">
        <v>3</v>
      </c>
      <c r="G15" s="20">
        <v>15</v>
      </c>
      <c r="H15" s="10" t="s">
        <v>2</v>
      </c>
      <c r="I15" s="11">
        <v>18</v>
      </c>
      <c r="J15" s="10">
        <v>67.7</v>
      </c>
      <c r="K15" s="12">
        <f t="shared" si="0"/>
        <v>81.239999999999995</v>
      </c>
      <c r="L15" s="13">
        <f>ROUND(K15*G15,2)</f>
        <v>1218.5999999999999</v>
      </c>
      <c r="M15" s="13"/>
      <c r="N15" s="22"/>
      <c r="O15" s="46"/>
    </row>
    <row r="16" spans="2:15" x14ac:dyDescent="0.3">
      <c r="B16" s="45">
        <v>13</v>
      </c>
      <c r="C16" s="9" t="s">
        <v>449</v>
      </c>
      <c r="D16" s="17" t="s">
        <v>450</v>
      </c>
      <c r="E16" s="14" t="s">
        <v>48</v>
      </c>
      <c r="F16" s="10" t="s">
        <v>3</v>
      </c>
      <c r="G16" s="20">
        <v>2</v>
      </c>
      <c r="H16" s="10" t="s">
        <v>2</v>
      </c>
      <c r="I16" s="11">
        <v>18</v>
      </c>
      <c r="J16" s="10">
        <v>128.79</v>
      </c>
      <c r="K16" s="12">
        <f t="shared" si="0"/>
        <v>154.55000000000001</v>
      </c>
      <c r="L16" s="13">
        <f>ROUND(K16*G16,2)</f>
        <v>309.10000000000002</v>
      </c>
      <c r="M16" s="13"/>
      <c r="N16" s="22"/>
      <c r="O16" s="46"/>
    </row>
    <row r="17" spans="2:15" x14ac:dyDescent="0.3">
      <c r="B17" s="45">
        <v>14</v>
      </c>
      <c r="C17" s="9" t="s">
        <v>51</v>
      </c>
      <c r="D17" s="17" t="s">
        <v>451</v>
      </c>
      <c r="E17" s="14" t="s">
        <v>50</v>
      </c>
      <c r="F17" s="10" t="s">
        <v>3</v>
      </c>
      <c r="G17" s="20">
        <v>118</v>
      </c>
      <c r="H17" s="10" t="s">
        <v>2</v>
      </c>
      <c r="I17" s="11">
        <v>18</v>
      </c>
      <c r="J17" s="10">
        <v>235.69</v>
      </c>
      <c r="K17" s="12">
        <f t="shared" si="0"/>
        <v>282.83</v>
      </c>
      <c r="L17" s="13">
        <f>ROUND(K17*G17,2)</f>
        <v>33373.94</v>
      </c>
      <c r="M17" s="13"/>
      <c r="N17" s="22"/>
      <c r="O17" s="46"/>
    </row>
    <row r="18" spans="2:15" x14ac:dyDescent="0.3">
      <c r="B18" s="45">
        <v>15</v>
      </c>
      <c r="C18" s="9" t="s">
        <v>53</v>
      </c>
      <c r="D18" s="17" t="s">
        <v>452</v>
      </c>
      <c r="E18" s="14" t="s">
        <v>52</v>
      </c>
      <c r="F18" s="10" t="s">
        <v>3</v>
      </c>
      <c r="G18" s="20">
        <v>38</v>
      </c>
      <c r="H18" s="10" t="s">
        <v>2</v>
      </c>
      <c r="I18" s="11">
        <v>18</v>
      </c>
      <c r="J18" s="10">
        <v>331.3</v>
      </c>
      <c r="K18" s="12">
        <f t="shared" si="0"/>
        <v>397.56</v>
      </c>
      <c r="L18" s="13">
        <f>ROUND(K18*G18,2)</f>
        <v>15107.28</v>
      </c>
      <c r="M18" s="13"/>
      <c r="N18" s="22"/>
      <c r="O18" s="46"/>
    </row>
    <row r="19" spans="2:15" x14ac:dyDescent="0.3">
      <c r="B19" s="45">
        <v>16</v>
      </c>
      <c r="C19" s="9" t="s">
        <v>55</v>
      </c>
      <c r="D19" s="17" t="s">
        <v>453</v>
      </c>
      <c r="E19" s="14" t="s">
        <v>54</v>
      </c>
      <c r="F19" s="10" t="s">
        <v>3</v>
      </c>
      <c r="G19" s="20">
        <v>1</v>
      </c>
      <c r="H19" s="10" t="s">
        <v>2</v>
      </c>
      <c r="I19" s="11">
        <v>18</v>
      </c>
      <c r="J19" s="10">
        <v>93.5</v>
      </c>
      <c r="K19" s="12">
        <f t="shared" si="0"/>
        <v>112.2</v>
      </c>
      <c r="L19" s="13">
        <f>ROUND(K19*G19,2)</f>
        <v>112.2</v>
      </c>
      <c r="M19" s="13"/>
      <c r="N19" s="22"/>
      <c r="O19" s="46"/>
    </row>
    <row r="20" spans="2:15" x14ac:dyDescent="0.3">
      <c r="B20" s="45">
        <v>17</v>
      </c>
      <c r="C20" s="9" t="s">
        <v>57</v>
      </c>
      <c r="D20" s="17" t="s">
        <v>454</v>
      </c>
      <c r="E20" s="14" t="s">
        <v>56</v>
      </c>
      <c r="F20" s="10" t="s">
        <v>3</v>
      </c>
      <c r="G20" s="20">
        <v>2</v>
      </c>
      <c r="H20" s="10" t="s">
        <v>2</v>
      </c>
      <c r="I20" s="11">
        <v>18</v>
      </c>
      <c r="J20" s="10">
        <v>30.86</v>
      </c>
      <c r="K20" s="12">
        <f t="shared" si="0"/>
        <v>37.03</v>
      </c>
      <c r="L20" s="13">
        <f>ROUND(K20*G20,2)</f>
        <v>74.06</v>
      </c>
      <c r="M20" s="13"/>
      <c r="N20" s="22"/>
      <c r="O20" s="46"/>
    </row>
    <row r="21" spans="2:15" x14ac:dyDescent="0.3">
      <c r="B21" s="45">
        <v>18</v>
      </c>
      <c r="C21" s="9" t="s">
        <v>59</v>
      </c>
      <c r="D21" s="17" t="s">
        <v>455</v>
      </c>
      <c r="E21" s="14" t="s">
        <v>58</v>
      </c>
      <c r="F21" s="10" t="s">
        <v>3</v>
      </c>
      <c r="G21" s="20">
        <v>41</v>
      </c>
      <c r="H21" s="10" t="s">
        <v>2</v>
      </c>
      <c r="I21" s="11">
        <v>18</v>
      </c>
      <c r="J21" s="10">
        <v>850.33</v>
      </c>
      <c r="K21" s="12">
        <f t="shared" si="0"/>
        <v>1020.4</v>
      </c>
      <c r="L21" s="13">
        <f>ROUND(K21*G21,2)</f>
        <v>41836.400000000001</v>
      </c>
      <c r="M21" s="13"/>
      <c r="N21" s="22"/>
      <c r="O21" s="46"/>
    </row>
    <row r="22" spans="2:15" x14ac:dyDescent="0.3">
      <c r="B22" s="45">
        <v>19</v>
      </c>
      <c r="C22" s="9" t="s">
        <v>61</v>
      </c>
      <c r="D22" s="17" t="s">
        <v>456</v>
      </c>
      <c r="E22" s="14" t="s">
        <v>60</v>
      </c>
      <c r="F22" s="10" t="s">
        <v>3</v>
      </c>
      <c r="G22" s="20">
        <v>51</v>
      </c>
      <c r="H22" s="10" t="s">
        <v>2</v>
      </c>
      <c r="I22" s="11">
        <v>18</v>
      </c>
      <c r="J22" s="10">
        <v>296.19</v>
      </c>
      <c r="K22" s="12">
        <f t="shared" si="0"/>
        <v>355.43</v>
      </c>
      <c r="L22" s="13">
        <f>ROUND(K22*G22,2)</f>
        <v>18126.93</v>
      </c>
      <c r="M22" s="13"/>
      <c r="N22" s="22"/>
      <c r="O22" s="46"/>
    </row>
    <row r="23" spans="2:15" x14ac:dyDescent="0.3">
      <c r="B23" s="45">
        <v>20</v>
      </c>
      <c r="C23" s="9" t="s">
        <v>63</v>
      </c>
      <c r="D23" s="17" t="s">
        <v>457</v>
      </c>
      <c r="E23" s="14" t="s">
        <v>62</v>
      </c>
      <c r="F23" s="10" t="s">
        <v>3</v>
      </c>
      <c r="G23" s="20">
        <v>23</v>
      </c>
      <c r="H23" s="10" t="s">
        <v>2</v>
      </c>
      <c r="I23" s="11">
        <v>18</v>
      </c>
      <c r="J23" s="10">
        <v>140.32</v>
      </c>
      <c r="K23" s="12">
        <f t="shared" si="0"/>
        <v>168.38</v>
      </c>
      <c r="L23" s="13">
        <f>ROUND(K23*G23,2)</f>
        <v>3872.74</v>
      </c>
      <c r="M23" s="13"/>
      <c r="N23" s="22"/>
      <c r="O23" s="46"/>
    </row>
    <row r="24" spans="2:15" x14ac:dyDescent="0.3">
      <c r="B24" s="45">
        <v>21</v>
      </c>
      <c r="C24" s="9" t="s">
        <v>65</v>
      </c>
      <c r="D24" s="17" t="s">
        <v>458</v>
      </c>
      <c r="E24" s="14" t="s">
        <v>64</v>
      </c>
      <c r="F24" s="10" t="s">
        <v>3</v>
      </c>
      <c r="G24" s="20">
        <v>3</v>
      </c>
      <c r="H24" s="10" t="s">
        <v>2</v>
      </c>
      <c r="I24" s="11">
        <v>18</v>
      </c>
      <c r="J24" s="10">
        <v>344.25</v>
      </c>
      <c r="K24" s="12">
        <f t="shared" si="0"/>
        <v>413.1</v>
      </c>
      <c r="L24" s="13">
        <f>ROUND(K24*G24,2)</f>
        <v>1239.3</v>
      </c>
      <c r="M24" s="13"/>
      <c r="N24" s="22"/>
      <c r="O24" s="46"/>
    </row>
    <row r="25" spans="2:15" x14ac:dyDescent="0.3">
      <c r="B25" s="45">
        <v>22</v>
      </c>
      <c r="C25" s="9" t="s">
        <v>69</v>
      </c>
      <c r="D25" s="17" t="s">
        <v>459</v>
      </c>
      <c r="E25" s="14" t="s">
        <v>70</v>
      </c>
      <c r="F25" s="10" t="s">
        <v>3</v>
      </c>
      <c r="G25" s="20">
        <v>1</v>
      </c>
      <c r="H25" s="10" t="s">
        <v>2</v>
      </c>
      <c r="I25" s="11">
        <v>18</v>
      </c>
      <c r="J25" s="10">
        <v>296.55</v>
      </c>
      <c r="K25" s="12">
        <f t="shared" si="0"/>
        <v>355.86</v>
      </c>
      <c r="L25" s="13">
        <f>ROUND(K25*G25,2)</f>
        <v>355.86</v>
      </c>
      <c r="M25" s="13"/>
      <c r="N25" s="22"/>
      <c r="O25" s="46"/>
    </row>
    <row r="26" spans="2:15" x14ac:dyDescent="0.3">
      <c r="B26" s="45">
        <v>23</v>
      </c>
      <c r="C26" s="9" t="s">
        <v>69</v>
      </c>
      <c r="D26" s="17" t="s">
        <v>460</v>
      </c>
      <c r="E26" s="14" t="s">
        <v>70</v>
      </c>
      <c r="F26" s="10" t="s">
        <v>3</v>
      </c>
      <c r="G26" s="20">
        <v>8</v>
      </c>
      <c r="H26" s="10" t="s">
        <v>2</v>
      </c>
      <c r="I26" s="11">
        <v>18</v>
      </c>
      <c r="J26" s="10">
        <v>1162.8</v>
      </c>
      <c r="K26" s="12">
        <f t="shared" si="0"/>
        <v>1395.36</v>
      </c>
      <c r="L26" s="13">
        <f>ROUND(K26*G26,2)</f>
        <v>11162.88</v>
      </c>
      <c r="M26" s="13"/>
      <c r="N26" s="22"/>
      <c r="O26" s="46"/>
    </row>
    <row r="27" spans="2:15" x14ac:dyDescent="0.3">
      <c r="B27" s="45">
        <v>24</v>
      </c>
      <c r="C27" s="9" t="s">
        <v>82</v>
      </c>
      <c r="D27" s="17" t="s">
        <v>461</v>
      </c>
      <c r="E27" s="14" t="s">
        <v>81</v>
      </c>
      <c r="F27" s="10" t="s">
        <v>1</v>
      </c>
      <c r="G27" s="20">
        <v>8</v>
      </c>
      <c r="H27" s="10" t="s">
        <v>2</v>
      </c>
      <c r="I27" s="11">
        <v>18</v>
      </c>
      <c r="J27" s="10">
        <v>138.22</v>
      </c>
      <c r="K27" s="12">
        <f t="shared" si="0"/>
        <v>165.86</v>
      </c>
      <c r="L27" s="13">
        <f>ROUND(K27*G27,2)</f>
        <v>1326.88</v>
      </c>
      <c r="M27" s="13"/>
      <c r="N27" s="22"/>
      <c r="O27" s="46"/>
    </row>
    <row r="28" spans="2:15" x14ac:dyDescent="0.3">
      <c r="B28" s="45">
        <v>25</v>
      </c>
      <c r="C28" s="9" t="s">
        <v>119</v>
      </c>
      <c r="D28" s="17" t="s">
        <v>463</v>
      </c>
      <c r="E28" s="14" t="s">
        <v>118</v>
      </c>
      <c r="F28" s="10" t="s">
        <v>462</v>
      </c>
      <c r="G28" s="20">
        <v>94</v>
      </c>
      <c r="H28" s="10" t="s">
        <v>2</v>
      </c>
      <c r="I28" s="11">
        <v>18</v>
      </c>
      <c r="J28" s="10">
        <v>155.55000000000001</v>
      </c>
      <c r="K28" s="12">
        <f t="shared" si="0"/>
        <v>186.66</v>
      </c>
      <c r="L28" s="13">
        <f>ROUND(K28*G28,2)</f>
        <v>17546.04</v>
      </c>
      <c r="M28" s="13"/>
      <c r="N28" s="22"/>
      <c r="O28" s="46"/>
    </row>
    <row r="29" spans="2:15" x14ac:dyDescent="0.3">
      <c r="B29" s="45">
        <v>26</v>
      </c>
      <c r="C29" s="9" t="s">
        <v>130</v>
      </c>
      <c r="D29" s="17" t="s">
        <v>464</v>
      </c>
      <c r="E29" s="14" t="s">
        <v>129</v>
      </c>
      <c r="F29" s="10" t="s">
        <v>3</v>
      </c>
      <c r="G29" s="20">
        <v>44</v>
      </c>
      <c r="H29" s="10" t="s">
        <v>2</v>
      </c>
      <c r="I29" s="11">
        <v>18</v>
      </c>
      <c r="J29" s="10">
        <v>183.84</v>
      </c>
      <c r="K29" s="12">
        <f t="shared" si="0"/>
        <v>220.61</v>
      </c>
      <c r="L29" s="13">
        <f>ROUND(K29*G29,2)</f>
        <v>9706.84</v>
      </c>
      <c r="M29" s="13"/>
      <c r="N29" s="22"/>
      <c r="O29" s="46"/>
    </row>
    <row r="30" spans="2:15" x14ac:dyDescent="0.3">
      <c r="B30" s="45">
        <v>27</v>
      </c>
      <c r="C30" s="9" t="s">
        <v>132</v>
      </c>
      <c r="D30" s="17" t="s">
        <v>465</v>
      </c>
      <c r="E30" s="14" t="s">
        <v>131</v>
      </c>
      <c r="F30" s="10" t="s">
        <v>3</v>
      </c>
      <c r="G30" s="20">
        <v>16</v>
      </c>
      <c r="H30" s="10" t="s">
        <v>2</v>
      </c>
      <c r="I30" s="11">
        <v>18</v>
      </c>
      <c r="J30" s="10">
        <v>71.58</v>
      </c>
      <c r="K30" s="12">
        <f t="shared" si="0"/>
        <v>85.9</v>
      </c>
      <c r="L30" s="13">
        <f>ROUND(K30*G30,2)</f>
        <v>1374.4</v>
      </c>
      <c r="M30" s="13"/>
      <c r="N30" s="22"/>
      <c r="O30" s="46"/>
    </row>
    <row r="31" spans="2:15" x14ac:dyDescent="0.3">
      <c r="B31" s="45">
        <v>28</v>
      </c>
      <c r="C31" s="9" t="s">
        <v>134</v>
      </c>
      <c r="D31" s="11" t="s">
        <v>466</v>
      </c>
      <c r="E31" s="14" t="s">
        <v>133</v>
      </c>
      <c r="F31" s="10" t="s">
        <v>3</v>
      </c>
      <c r="G31" s="20">
        <v>22</v>
      </c>
      <c r="H31" s="10" t="s">
        <v>2</v>
      </c>
      <c r="I31" s="11">
        <v>18</v>
      </c>
      <c r="J31" s="10">
        <v>40.200000000000003</v>
      </c>
      <c r="K31" s="12">
        <f t="shared" si="0"/>
        <v>48.24</v>
      </c>
      <c r="L31" s="13">
        <f>ROUND(K31*G31,2)</f>
        <v>1061.28</v>
      </c>
      <c r="M31" s="13"/>
      <c r="N31" s="22"/>
      <c r="O31" s="46"/>
    </row>
    <row r="32" spans="2:15" x14ac:dyDescent="0.3">
      <c r="B32" s="45">
        <v>29</v>
      </c>
      <c r="C32" s="9" t="s">
        <v>136</v>
      </c>
      <c r="D32" s="11" t="s">
        <v>467</v>
      </c>
      <c r="E32" s="14" t="s">
        <v>135</v>
      </c>
      <c r="F32" s="10" t="s">
        <v>3</v>
      </c>
      <c r="G32" s="20">
        <v>15</v>
      </c>
      <c r="H32" s="10" t="s">
        <v>2</v>
      </c>
      <c r="I32" s="11">
        <v>18</v>
      </c>
      <c r="J32" s="10">
        <v>47.63</v>
      </c>
      <c r="K32" s="12">
        <f t="shared" si="0"/>
        <v>57.16</v>
      </c>
      <c r="L32" s="13">
        <f>ROUND(K32*G32,2)</f>
        <v>857.4</v>
      </c>
      <c r="M32" s="13"/>
      <c r="N32" s="22"/>
      <c r="O32" s="46"/>
    </row>
    <row r="33" spans="2:15" x14ac:dyDescent="0.3">
      <c r="B33" s="45">
        <v>30</v>
      </c>
      <c r="C33" s="9" t="s">
        <v>138</v>
      </c>
      <c r="D33" s="11" t="s">
        <v>468</v>
      </c>
      <c r="E33" s="14" t="s">
        <v>137</v>
      </c>
      <c r="F33" s="10" t="s">
        <v>3</v>
      </c>
      <c r="G33" s="20">
        <v>16</v>
      </c>
      <c r="H33" s="10" t="s">
        <v>2</v>
      </c>
      <c r="I33" s="11">
        <v>18</v>
      </c>
      <c r="J33" s="10">
        <v>77.41</v>
      </c>
      <c r="K33" s="12">
        <f t="shared" si="0"/>
        <v>92.89</v>
      </c>
      <c r="L33" s="13">
        <f>ROUND(K33*G33,2)</f>
        <v>1486.24</v>
      </c>
      <c r="M33" s="13"/>
      <c r="N33" s="22"/>
      <c r="O33" s="46"/>
    </row>
    <row r="34" spans="2:15" x14ac:dyDescent="0.3">
      <c r="B34" s="45">
        <v>31</v>
      </c>
      <c r="C34" s="9" t="s">
        <v>142</v>
      </c>
      <c r="D34" s="11" t="s">
        <v>469</v>
      </c>
      <c r="E34" s="14" t="s">
        <v>141</v>
      </c>
      <c r="F34" s="10" t="s">
        <v>3</v>
      </c>
      <c r="G34" s="20">
        <v>23</v>
      </c>
      <c r="H34" s="10" t="s">
        <v>2</v>
      </c>
      <c r="I34" s="11">
        <v>18</v>
      </c>
      <c r="J34" s="10">
        <v>75.34</v>
      </c>
      <c r="K34" s="12">
        <f t="shared" si="0"/>
        <v>90.41</v>
      </c>
      <c r="L34" s="13">
        <f>ROUND(K34*G34,2)</f>
        <v>2079.4299999999998</v>
      </c>
      <c r="M34" s="13"/>
      <c r="N34" s="22"/>
      <c r="O34" s="46"/>
    </row>
    <row r="35" spans="2:15" x14ac:dyDescent="0.3">
      <c r="B35" s="45">
        <v>32</v>
      </c>
      <c r="C35" s="9" t="s">
        <v>144</v>
      </c>
      <c r="D35" s="11" t="s">
        <v>470</v>
      </c>
      <c r="E35" s="14" t="s">
        <v>143</v>
      </c>
      <c r="F35" s="10" t="s">
        <v>3</v>
      </c>
      <c r="G35" s="20">
        <v>52</v>
      </c>
      <c r="H35" s="10" t="s">
        <v>2</v>
      </c>
      <c r="I35" s="11">
        <v>18</v>
      </c>
      <c r="J35" s="10">
        <v>41.48</v>
      </c>
      <c r="K35" s="12">
        <f t="shared" si="0"/>
        <v>49.78</v>
      </c>
      <c r="L35" s="13">
        <f>ROUND(K35*G35,2)</f>
        <v>2588.56</v>
      </c>
      <c r="M35" s="13"/>
      <c r="N35" s="22"/>
      <c r="O35" s="46"/>
    </row>
    <row r="36" spans="2:15" x14ac:dyDescent="0.3">
      <c r="B36" s="45">
        <v>33</v>
      </c>
      <c r="C36" s="9" t="s">
        <v>146</v>
      </c>
      <c r="D36" s="11" t="s">
        <v>471</v>
      </c>
      <c r="E36" s="14" t="s">
        <v>145</v>
      </c>
      <c r="F36" s="10" t="s">
        <v>3</v>
      </c>
      <c r="G36" s="20">
        <v>30</v>
      </c>
      <c r="H36" s="10" t="s">
        <v>2</v>
      </c>
      <c r="I36" s="11">
        <v>18</v>
      </c>
      <c r="J36" s="10">
        <v>36.04</v>
      </c>
      <c r="K36" s="12">
        <f t="shared" si="0"/>
        <v>43.25</v>
      </c>
      <c r="L36" s="13">
        <f>ROUND(K36*G36,2)</f>
        <v>1297.5</v>
      </c>
      <c r="M36" s="13"/>
      <c r="N36" s="22"/>
      <c r="O36" s="46"/>
    </row>
    <row r="37" spans="2:15" x14ac:dyDescent="0.3">
      <c r="B37" s="45">
        <v>34</v>
      </c>
      <c r="C37" s="9" t="s">
        <v>148</v>
      </c>
      <c r="D37" s="11" t="s">
        <v>472</v>
      </c>
      <c r="E37" s="14" t="s">
        <v>147</v>
      </c>
      <c r="F37" s="10" t="s">
        <v>3</v>
      </c>
      <c r="G37" s="20">
        <v>114</v>
      </c>
      <c r="H37" s="10" t="s">
        <v>2</v>
      </c>
      <c r="I37" s="11">
        <v>18</v>
      </c>
      <c r="J37" s="10">
        <v>52.43</v>
      </c>
      <c r="K37" s="12">
        <f t="shared" si="0"/>
        <v>62.92</v>
      </c>
      <c r="L37" s="13">
        <f>ROUND(K37*G37,2)</f>
        <v>7172.88</v>
      </c>
      <c r="M37" s="13"/>
      <c r="N37" s="22"/>
      <c r="O37" s="46"/>
    </row>
    <row r="38" spans="2:15" x14ac:dyDescent="0.3">
      <c r="B38" s="45">
        <v>35</v>
      </c>
      <c r="C38" s="9" t="s">
        <v>150</v>
      </c>
      <c r="D38" s="11" t="s">
        <v>473</v>
      </c>
      <c r="E38" s="14" t="s">
        <v>149</v>
      </c>
      <c r="F38" s="10" t="s">
        <v>3</v>
      </c>
      <c r="G38" s="20">
        <v>27</v>
      </c>
      <c r="H38" s="10" t="s">
        <v>2</v>
      </c>
      <c r="I38" s="11">
        <v>18</v>
      </c>
      <c r="J38" s="10">
        <v>60.79</v>
      </c>
      <c r="K38" s="12">
        <f t="shared" si="0"/>
        <v>72.95</v>
      </c>
      <c r="L38" s="13">
        <f>ROUND(K38*G38,2)</f>
        <v>1969.65</v>
      </c>
      <c r="M38" s="13"/>
      <c r="N38" s="22"/>
      <c r="O38" s="46"/>
    </row>
    <row r="39" spans="2:15" x14ac:dyDescent="0.3">
      <c r="B39" s="45">
        <v>36</v>
      </c>
      <c r="C39" s="9" t="s">
        <v>152</v>
      </c>
      <c r="D39" s="11" t="s">
        <v>474</v>
      </c>
      <c r="E39" s="14" t="s">
        <v>151</v>
      </c>
      <c r="F39" s="10" t="s">
        <v>3</v>
      </c>
      <c r="G39" s="20">
        <v>8</v>
      </c>
      <c r="H39" s="10" t="s">
        <v>2</v>
      </c>
      <c r="I39" s="11">
        <v>18</v>
      </c>
      <c r="J39" s="10">
        <v>96.91</v>
      </c>
      <c r="K39" s="12">
        <f t="shared" si="0"/>
        <v>116.29</v>
      </c>
      <c r="L39" s="13">
        <f>ROUND(K39*G39,2)</f>
        <v>930.32</v>
      </c>
      <c r="M39" s="13"/>
      <c r="N39" s="22"/>
      <c r="O39" s="46"/>
    </row>
    <row r="40" spans="2:15" x14ac:dyDescent="0.3">
      <c r="B40" s="45">
        <v>37</v>
      </c>
      <c r="C40" s="9" t="s">
        <v>148</v>
      </c>
      <c r="D40" s="11">
        <v>9004</v>
      </c>
      <c r="E40" s="14" t="s">
        <v>155</v>
      </c>
      <c r="F40" s="10" t="s">
        <v>3</v>
      </c>
      <c r="G40" s="20">
        <v>41</v>
      </c>
      <c r="H40" s="10" t="s">
        <v>2</v>
      </c>
      <c r="I40" s="11">
        <v>18</v>
      </c>
      <c r="J40" s="10">
        <v>66.64</v>
      </c>
      <c r="K40" s="12">
        <f t="shared" si="0"/>
        <v>79.97</v>
      </c>
      <c r="L40" s="13">
        <f>ROUND(K40*G40,2)</f>
        <v>3278.77</v>
      </c>
      <c r="M40" s="13"/>
      <c r="N40" s="22"/>
      <c r="O40" s="46"/>
    </row>
    <row r="41" spans="2:15" x14ac:dyDescent="0.3">
      <c r="B41" s="45">
        <v>38</v>
      </c>
      <c r="C41" s="9" t="s">
        <v>157</v>
      </c>
      <c r="D41" s="11" t="s">
        <v>475</v>
      </c>
      <c r="E41" s="14" t="s">
        <v>156</v>
      </c>
      <c r="F41" s="10" t="s">
        <v>3</v>
      </c>
      <c r="G41" s="20">
        <v>6</v>
      </c>
      <c r="H41" s="10" t="s">
        <v>2</v>
      </c>
      <c r="I41" s="11">
        <v>18</v>
      </c>
      <c r="J41" s="10">
        <v>16.34</v>
      </c>
      <c r="K41" s="12">
        <f t="shared" si="0"/>
        <v>19.61</v>
      </c>
      <c r="L41" s="13">
        <f>ROUND(K41*G41,2)</f>
        <v>117.66</v>
      </c>
      <c r="M41" s="13"/>
      <c r="N41" s="22"/>
      <c r="O41" s="46"/>
    </row>
    <row r="42" spans="2:15" x14ac:dyDescent="0.3">
      <c r="B42" s="45">
        <v>39</v>
      </c>
      <c r="C42" s="9" t="s">
        <v>159</v>
      </c>
      <c r="D42" s="11" t="s">
        <v>476</v>
      </c>
      <c r="E42" s="14" t="s">
        <v>158</v>
      </c>
      <c r="F42" s="10" t="s">
        <v>3</v>
      </c>
      <c r="G42" s="20">
        <v>12</v>
      </c>
      <c r="H42" s="10" t="s">
        <v>2</v>
      </c>
      <c r="I42" s="11">
        <v>18</v>
      </c>
      <c r="J42" s="10">
        <v>191.49</v>
      </c>
      <c r="K42" s="12">
        <f t="shared" si="0"/>
        <v>229.79</v>
      </c>
      <c r="L42" s="13">
        <f>ROUND(K42*G42,2)</f>
        <v>2757.48</v>
      </c>
      <c r="M42" s="13"/>
      <c r="N42" s="22"/>
      <c r="O42" s="46"/>
    </row>
    <row r="43" spans="2:15" x14ac:dyDescent="0.3">
      <c r="B43" s="45">
        <v>40</v>
      </c>
      <c r="C43" s="9" t="s">
        <v>161</v>
      </c>
      <c r="D43" s="11" t="s">
        <v>478</v>
      </c>
      <c r="E43" s="14" t="s">
        <v>160</v>
      </c>
      <c r="F43" s="10" t="s">
        <v>3</v>
      </c>
      <c r="G43" s="20">
        <v>6</v>
      </c>
      <c r="H43" s="10" t="s">
        <v>2</v>
      </c>
      <c r="I43" s="11">
        <v>18</v>
      </c>
      <c r="J43" s="10">
        <v>162.19999999999999</v>
      </c>
      <c r="K43" s="12">
        <f t="shared" si="0"/>
        <v>194.64</v>
      </c>
      <c r="L43" s="13">
        <f>ROUND(K43*G43,2)</f>
        <v>1167.8399999999999</v>
      </c>
      <c r="M43" s="13"/>
      <c r="N43" s="22"/>
      <c r="O43" s="46"/>
    </row>
    <row r="44" spans="2:15" x14ac:dyDescent="0.3">
      <c r="B44" s="45">
        <v>41</v>
      </c>
      <c r="C44" s="9" t="s">
        <v>163</v>
      </c>
      <c r="D44" s="11" t="s">
        <v>479</v>
      </c>
      <c r="E44" s="14" t="s">
        <v>162</v>
      </c>
      <c r="F44" s="10" t="s">
        <v>3</v>
      </c>
      <c r="G44" s="20">
        <v>12</v>
      </c>
      <c r="H44" s="10" t="s">
        <v>2</v>
      </c>
      <c r="I44" s="11">
        <v>18</v>
      </c>
      <c r="J44" s="10">
        <v>432.42</v>
      </c>
      <c r="K44" s="12">
        <f t="shared" si="0"/>
        <v>518.9</v>
      </c>
      <c r="L44" s="13">
        <f>ROUND(K44*G44,2)</f>
        <v>6226.8</v>
      </c>
      <c r="M44" s="13"/>
      <c r="N44" s="22"/>
      <c r="O44" s="46"/>
    </row>
    <row r="45" spans="2:15" x14ac:dyDescent="0.3">
      <c r="B45" s="45">
        <v>42</v>
      </c>
      <c r="C45" s="9" t="s">
        <v>165</v>
      </c>
      <c r="D45" s="11" t="s">
        <v>480</v>
      </c>
      <c r="E45" s="14" t="s">
        <v>164</v>
      </c>
      <c r="F45" s="10" t="s">
        <v>3</v>
      </c>
      <c r="G45" s="20">
        <v>14</v>
      </c>
      <c r="H45" s="10" t="s">
        <v>2</v>
      </c>
      <c r="I45" s="11">
        <v>18</v>
      </c>
      <c r="J45" s="10">
        <v>50.09</v>
      </c>
      <c r="K45" s="12">
        <f t="shared" si="0"/>
        <v>60.11</v>
      </c>
      <c r="L45" s="13">
        <f>ROUND(K45*G45,2)</f>
        <v>841.54</v>
      </c>
      <c r="M45" s="13"/>
      <c r="N45" s="22"/>
      <c r="O45" s="46"/>
    </row>
    <row r="46" spans="2:15" x14ac:dyDescent="0.3">
      <c r="B46" s="45">
        <v>43</v>
      </c>
      <c r="C46" s="9" t="s">
        <v>167</v>
      </c>
      <c r="D46" s="11" t="s">
        <v>481</v>
      </c>
      <c r="E46" s="14" t="s">
        <v>166</v>
      </c>
      <c r="F46" s="10" t="s">
        <v>3</v>
      </c>
      <c r="G46" s="20">
        <v>52</v>
      </c>
      <c r="H46" s="10" t="s">
        <v>2</v>
      </c>
      <c r="I46" s="11">
        <v>18</v>
      </c>
      <c r="J46" s="10">
        <v>94.09</v>
      </c>
      <c r="K46" s="12">
        <f t="shared" si="0"/>
        <v>112.91</v>
      </c>
      <c r="L46" s="13">
        <f>ROUND(K46*G46,2)</f>
        <v>5871.32</v>
      </c>
      <c r="M46" s="13"/>
      <c r="N46" s="22"/>
      <c r="O46" s="46"/>
    </row>
    <row r="47" spans="2:15" x14ac:dyDescent="0.3">
      <c r="B47" s="45">
        <v>44</v>
      </c>
      <c r="C47" s="9" t="s">
        <v>171</v>
      </c>
      <c r="D47" s="11" t="s">
        <v>477</v>
      </c>
      <c r="E47" s="14" t="s">
        <v>170</v>
      </c>
      <c r="F47" s="10" t="s">
        <v>3</v>
      </c>
      <c r="G47" s="20">
        <v>5</v>
      </c>
      <c r="H47" s="10" t="s">
        <v>2</v>
      </c>
      <c r="I47" s="11">
        <v>18</v>
      </c>
      <c r="J47" s="10">
        <v>1963.4</v>
      </c>
      <c r="K47" s="12">
        <f t="shared" si="0"/>
        <v>2356.08</v>
      </c>
      <c r="L47" s="13">
        <f>ROUND(K47*G47,2)</f>
        <v>11780.4</v>
      </c>
      <c r="M47" s="13"/>
      <c r="N47" s="22"/>
      <c r="O47" s="46"/>
    </row>
    <row r="48" spans="2:15" x14ac:dyDescent="0.3">
      <c r="B48" s="45">
        <v>45</v>
      </c>
      <c r="C48" s="9" t="s">
        <v>173</v>
      </c>
      <c r="D48" s="11" t="s">
        <v>477</v>
      </c>
      <c r="E48" s="14" t="s">
        <v>172</v>
      </c>
      <c r="F48" s="10" t="s">
        <v>3</v>
      </c>
      <c r="G48" s="20">
        <v>58</v>
      </c>
      <c r="H48" s="10" t="s">
        <v>2</v>
      </c>
      <c r="I48" s="11">
        <v>18</v>
      </c>
      <c r="J48" s="10">
        <v>108.94</v>
      </c>
      <c r="K48" s="12">
        <f t="shared" si="0"/>
        <v>130.72999999999999</v>
      </c>
      <c r="L48" s="13">
        <f>ROUND(K48*G48,2)</f>
        <v>7582.34</v>
      </c>
      <c r="M48" s="13"/>
      <c r="N48" s="22"/>
      <c r="O48" s="46"/>
    </row>
    <row r="49" spans="2:15" x14ac:dyDescent="0.3">
      <c r="B49" s="45">
        <v>46</v>
      </c>
      <c r="C49" s="9" t="s">
        <v>175</v>
      </c>
      <c r="D49" s="11" t="s">
        <v>482</v>
      </c>
      <c r="E49" s="14" t="s">
        <v>174</v>
      </c>
      <c r="F49" s="10" t="s">
        <v>3</v>
      </c>
      <c r="G49" s="20">
        <v>7</v>
      </c>
      <c r="H49" s="10" t="s">
        <v>2</v>
      </c>
      <c r="I49" s="11">
        <v>18</v>
      </c>
      <c r="J49" s="10">
        <v>430.48</v>
      </c>
      <c r="K49" s="12">
        <f t="shared" si="0"/>
        <v>516.58000000000004</v>
      </c>
      <c r="L49" s="13">
        <f>ROUND(K49*G49,2)</f>
        <v>3616.06</v>
      </c>
      <c r="M49" s="13"/>
      <c r="N49" s="22"/>
      <c r="O49" s="46"/>
    </row>
    <row r="50" spans="2:15" x14ac:dyDescent="0.3">
      <c r="B50" s="45">
        <v>47</v>
      </c>
      <c r="C50" s="9" t="s">
        <v>177</v>
      </c>
      <c r="D50" s="11" t="s">
        <v>483</v>
      </c>
      <c r="E50" s="14" t="s">
        <v>176</v>
      </c>
      <c r="F50" s="10" t="s">
        <v>3</v>
      </c>
      <c r="G50" s="20">
        <v>28</v>
      </c>
      <c r="H50" s="10" t="s">
        <v>2</v>
      </c>
      <c r="I50" s="11">
        <v>18</v>
      </c>
      <c r="J50" s="10">
        <v>26.33</v>
      </c>
      <c r="K50" s="12">
        <f t="shared" si="0"/>
        <v>31.6</v>
      </c>
      <c r="L50" s="13">
        <f>ROUND(K50*G50,2)</f>
        <v>884.8</v>
      </c>
      <c r="M50" s="13"/>
      <c r="N50" s="22"/>
      <c r="O50" s="46"/>
    </row>
    <row r="51" spans="2:15" x14ac:dyDescent="0.3">
      <c r="B51" s="45">
        <v>48</v>
      </c>
      <c r="C51" s="9" t="s">
        <v>177</v>
      </c>
      <c r="D51" s="11" t="s">
        <v>484</v>
      </c>
      <c r="E51" s="14" t="s">
        <v>178</v>
      </c>
      <c r="F51" s="10" t="s">
        <v>3</v>
      </c>
      <c r="G51" s="20">
        <v>8</v>
      </c>
      <c r="H51" s="10" t="s">
        <v>2</v>
      </c>
      <c r="I51" s="11">
        <v>18</v>
      </c>
      <c r="J51" s="10">
        <v>17.28</v>
      </c>
      <c r="K51" s="12">
        <f t="shared" si="0"/>
        <v>20.74</v>
      </c>
      <c r="L51" s="13">
        <f>ROUND(K51*G51,2)</f>
        <v>165.92</v>
      </c>
      <c r="M51" s="13"/>
      <c r="N51" s="22"/>
      <c r="O51" s="46"/>
    </row>
    <row r="52" spans="2:15" x14ac:dyDescent="0.3">
      <c r="B52" s="45">
        <v>49</v>
      </c>
      <c r="C52" s="9" t="s">
        <v>177</v>
      </c>
      <c r="D52" s="11" t="s">
        <v>485</v>
      </c>
      <c r="E52" s="14" t="s">
        <v>179</v>
      </c>
      <c r="F52" s="10" t="s">
        <v>3</v>
      </c>
      <c r="G52" s="20">
        <v>8</v>
      </c>
      <c r="H52" s="10" t="s">
        <v>2</v>
      </c>
      <c r="I52" s="11">
        <v>18</v>
      </c>
      <c r="J52" s="10">
        <v>29.62</v>
      </c>
      <c r="K52" s="12">
        <f t="shared" si="0"/>
        <v>35.54</v>
      </c>
      <c r="L52" s="13">
        <f>ROUND(K52*G52,2)</f>
        <v>284.32</v>
      </c>
      <c r="M52" s="13"/>
      <c r="N52" s="22"/>
      <c r="O52" s="46"/>
    </row>
    <row r="53" spans="2:15" x14ac:dyDescent="0.3">
      <c r="B53" s="45">
        <v>50</v>
      </c>
      <c r="C53" s="9" t="s">
        <v>177</v>
      </c>
      <c r="D53" s="11" t="s">
        <v>486</v>
      </c>
      <c r="E53" s="14" t="s">
        <v>180</v>
      </c>
      <c r="F53" s="10" t="s">
        <v>3</v>
      </c>
      <c r="G53" s="20">
        <v>8</v>
      </c>
      <c r="H53" s="10" t="s">
        <v>2</v>
      </c>
      <c r="I53" s="11">
        <v>18</v>
      </c>
      <c r="J53" s="10">
        <v>17.28</v>
      </c>
      <c r="K53" s="12">
        <f t="shared" si="0"/>
        <v>20.74</v>
      </c>
      <c r="L53" s="13">
        <f>ROUND(K53*G53,2)</f>
        <v>165.92</v>
      </c>
      <c r="M53" s="13"/>
      <c r="N53" s="22"/>
      <c r="O53" s="46"/>
    </row>
    <row r="54" spans="2:15" x14ac:dyDescent="0.3">
      <c r="B54" s="45">
        <v>51</v>
      </c>
      <c r="C54" s="9" t="s">
        <v>487</v>
      </c>
      <c r="D54" s="11" t="s">
        <v>488</v>
      </c>
      <c r="E54" s="14" t="s">
        <v>183</v>
      </c>
      <c r="F54" s="10" t="s">
        <v>3</v>
      </c>
      <c r="G54" s="20">
        <v>1</v>
      </c>
      <c r="H54" s="10" t="s">
        <v>2</v>
      </c>
      <c r="I54" s="11">
        <v>18</v>
      </c>
      <c r="J54" s="10">
        <v>375.55</v>
      </c>
      <c r="K54" s="12">
        <f t="shared" si="0"/>
        <v>450.66</v>
      </c>
      <c r="L54" s="13">
        <f>ROUND(K54*G54,2)</f>
        <v>450.66</v>
      </c>
      <c r="M54" s="13"/>
      <c r="N54" s="22"/>
      <c r="O54" s="46"/>
    </row>
    <row r="55" spans="2:15" x14ac:dyDescent="0.3">
      <c r="B55" s="45">
        <v>52</v>
      </c>
      <c r="C55" s="9" t="s">
        <v>177</v>
      </c>
      <c r="D55" s="11" t="s">
        <v>489</v>
      </c>
      <c r="E55" s="14" t="s">
        <v>185</v>
      </c>
      <c r="F55" s="10" t="s">
        <v>3</v>
      </c>
      <c r="G55" s="20">
        <v>8</v>
      </c>
      <c r="H55" s="10" t="s">
        <v>2</v>
      </c>
      <c r="I55" s="11">
        <v>18</v>
      </c>
      <c r="J55" s="10">
        <v>201.63</v>
      </c>
      <c r="K55" s="12">
        <f t="shared" si="0"/>
        <v>241.96</v>
      </c>
      <c r="L55" s="13">
        <f>ROUND(K55*G55,2)</f>
        <v>1935.68</v>
      </c>
      <c r="M55" s="13"/>
      <c r="N55" s="22"/>
      <c r="O55" s="46"/>
    </row>
    <row r="56" spans="2:15" x14ac:dyDescent="0.3">
      <c r="B56" s="45">
        <v>53</v>
      </c>
      <c r="C56" s="9" t="s">
        <v>188</v>
      </c>
      <c r="D56" s="11" t="s">
        <v>490</v>
      </c>
      <c r="E56" s="14" t="s">
        <v>187</v>
      </c>
      <c r="F56" s="10" t="s">
        <v>3</v>
      </c>
      <c r="G56" s="20">
        <v>3</v>
      </c>
      <c r="H56" s="10" t="s">
        <v>2</v>
      </c>
      <c r="I56" s="11">
        <v>18</v>
      </c>
      <c r="J56" s="10">
        <v>913.27</v>
      </c>
      <c r="K56" s="12">
        <f t="shared" si="0"/>
        <v>1095.92</v>
      </c>
      <c r="L56" s="13">
        <f>ROUND(K56*G56,2)</f>
        <v>3287.76</v>
      </c>
      <c r="M56" s="13"/>
      <c r="N56" s="22"/>
      <c r="O56" s="46"/>
    </row>
    <row r="57" spans="2:15" x14ac:dyDescent="0.3">
      <c r="B57" s="45">
        <v>54</v>
      </c>
      <c r="C57" s="9" t="s">
        <v>190</v>
      </c>
      <c r="D57" s="11" t="s">
        <v>491</v>
      </c>
      <c r="E57" s="14" t="s">
        <v>189</v>
      </c>
      <c r="F57" s="10" t="s">
        <v>3</v>
      </c>
      <c r="G57" s="20">
        <v>8</v>
      </c>
      <c r="H57" s="10" t="s">
        <v>2</v>
      </c>
      <c r="I57" s="11">
        <v>18</v>
      </c>
      <c r="J57" s="10">
        <v>112.24</v>
      </c>
      <c r="K57" s="12">
        <f t="shared" si="0"/>
        <v>134.69</v>
      </c>
      <c r="L57" s="13">
        <f>ROUND(K57*G57,2)</f>
        <v>1077.52</v>
      </c>
      <c r="M57" s="13"/>
      <c r="N57" s="22"/>
      <c r="O57" s="46"/>
    </row>
    <row r="58" spans="2:15" x14ac:dyDescent="0.3">
      <c r="B58" s="45">
        <v>55</v>
      </c>
      <c r="C58" s="9" t="s">
        <v>194</v>
      </c>
      <c r="D58" s="11" t="s">
        <v>492</v>
      </c>
      <c r="E58" s="14" t="s">
        <v>193</v>
      </c>
      <c r="F58" s="10" t="s">
        <v>3</v>
      </c>
      <c r="G58" s="20">
        <v>6</v>
      </c>
      <c r="H58" s="10" t="s">
        <v>2</v>
      </c>
      <c r="I58" s="11">
        <v>18</v>
      </c>
      <c r="J58" s="10">
        <v>56.77</v>
      </c>
      <c r="K58" s="12">
        <f t="shared" si="0"/>
        <v>68.12</v>
      </c>
      <c r="L58" s="13">
        <f>ROUND(K58*G58,2)</f>
        <v>408.72</v>
      </c>
      <c r="M58" s="13"/>
      <c r="N58" s="22"/>
      <c r="O58" s="46"/>
    </row>
    <row r="59" spans="2:15" x14ac:dyDescent="0.3">
      <c r="B59" s="45">
        <v>56</v>
      </c>
      <c r="C59" s="9" t="s">
        <v>177</v>
      </c>
      <c r="D59" s="11" t="s">
        <v>477</v>
      </c>
      <c r="E59" s="14" t="s">
        <v>195</v>
      </c>
      <c r="F59" s="10" t="s">
        <v>3</v>
      </c>
      <c r="G59" s="20">
        <v>8</v>
      </c>
      <c r="H59" s="10" t="s">
        <v>2</v>
      </c>
      <c r="I59" s="11">
        <v>18</v>
      </c>
      <c r="J59" s="10">
        <v>51.83</v>
      </c>
      <c r="K59" s="12">
        <f t="shared" si="0"/>
        <v>62.2</v>
      </c>
      <c r="L59" s="13">
        <f>ROUND(K59*G59,2)</f>
        <v>497.6</v>
      </c>
      <c r="M59" s="13"/>
      <c r="N59" s="22"/>
      <c r="O59" s="46"/>
    </row>
    <row r="60" spans="2:15" x14ac:dyDescent="0.3">
      <c r="B60" s="45">
        <v>57</v>
      </c>
      <c r="C60" s="9" t="s">
        <v>173</v>
      </c>
      <c r="D60" s="11" t="s">
        <v>493</v>
      </c>
      <c r="E60" s="14" t="s">
        <v>196</v>
      </c>
      <c r="F60" s="10" t="s">
        <v>3</v>
      </c>
      <c r="G60" s="20">
        <v>6</v>
      </c>
      <c r="H60" s="10" t="s">
        <v>2</v>
      </c>
      <c r="I60" s="11">
        <v>18</v>
      </c>
      <c r="J60" s="10">
        <v>54.6</v>
      </c>
      <c r="K60" s="12">
        <f t="shared" si="0"/>
        <v>65.52</v>
      </c>
      <c r="L60" s="13">
        <f>ROUND(K60*G60,2)</f>
        <v>393.12</v>
      </c>
      <c r="M60" s="13"/>
      <c r="N60" s="22"/>
      <c r="O60" s="46"/>
    </row>
    <row r="61" spans="2:15" x14ac:dyDescent="0.3">
      <c r="B61" s="45">
        <v>58</v>
      </c>
      <c r="C61" s="9" t="s">
        <v>494</v>
      </c>
      <c r="D61" s="11" t="s">
        <v>497</v>
      </c>
      <c r="E61" s="14" t="s">
        <v>495</v>
      </c>
      <c r="F61" s="10" t="s">
        <v>3</v>
      </c>
      <c r="G61" s="20">
        <v>60</v>
      </c>
      <c r="H61" s="10" t="s">
        <v>496</v>
      </c>
      <c r="I61" s="11">
        <v>18</v>
      </c>
      <c r="J61" s="10">
        <v>21.7</v>
      </c>
      <c r="K61" s="12">
        <f t="shared" si="0"/>
        <v>26.04</v>
      </c>
      <c r="L61" s="13">
        <f>ROUND(K61*G61,2)</f>
        <v>1562.4</v>
      </c>
      <c r="M61" s="13"/>
      <c r="N61" s="22"/>
      <c r="O61" s="46"/>
    </row>
    <row r="62" spans="2:15" x14ac:dyDescent="0.3">
      <c r="B62" s="45">
        <v>59</v>
      </c>
      <c r="C62" s="9" t="s">
        <v>198</v>
      </c>
      <c r="D62" s="11" t="s">
        <v>498</v>
      </c>
      <c r="E62" s="14" t="s">
        <v>197</v>
      </c>
      <c r="F62" s="10" t="s">
        <v>3</v>
      </c>
      <c r="G62" s="20">
        <v>8</v>
      </c>
      <c r="H62" s="10" t="s">
        <v>2</v>
      </c>
      <c r="I62" s="11">
        <v>18</v>
      </c>
      <c r="J62" s="10">
        <v>59.24</v>
      </c>
      <c r="K62" s="12">
        <f t="shared" si="0"/>
        <v>71.09</v>
      </c>
      <c r="L62" s="13">
        <f>ROUND(K62*G62,2)</f>
        <v>568.72</v>
      </c>
      <c r="M62" s="13"/>
      <c r="N62" s="22"/>
      <c r="O62" s="46"/>
    </row>
    <row r="63" spans="2:15" x14ac:dyDescent="0.3">
      <c r="B63" s="45">
        <v>60</v>
      </c>
      <c r="C63" s="9" t="s">
        <v>198</v>
      </c>
      <c r="D63" s="11" t="s">
        <v>499</v>
      </c>
      <c r="E63" s="14" t="s">
        <v>205</v>
      </c>
      <c r="F63" s="10" t="s">
        <v>3</v>
      </c>
      <c r="G63" s="20">
        <v>8</v>
      </c>
      <c r="H63" s="10" t="s">
        <v>2</v>
      </c>
      <c r="I63" s="11">
        <v>18</v>
      </c>
      <c r="J63" s="10">
        <v>27.15</v>
      </c>
      <c r="K63" s="12">
        <f t="shared" si="0"/>
        <v>32.58</v>
      </c>
      <c r="L63" s="13">
        <f>ROUND(K63*G63,2)</f>
        <v>260.64</v>
      </c>
      <c r="M63" s="13"/>
      <c r="N63" s="22"/>
      <c r="O63" s="46"/>
    </row>
    <row r="64" spans="2:15" x14ac:dyDescent="0.3">
      <c r="B64" s="45">
        <v>61</v>
      </c>
      <c r="C64" s="9" t="s">
        <v>207</v>
      </c>
      <c r="D64" s="11" t="s">
        <v>500</v>
      </c>
      <c r="E64" s="14" t="s">
        <v>206</v>
      </c>
      <c r="F64" s="10" t="s">
        <v>3</v>
      </c>
      <c r="G64" s="20">
        <v>16</v>
      </c>
      <c r="H64" s="10" t="s">
        <v>2</v>
      </c>
      <c r="I64" s="11">
        <v>18</v>
      </c>
      <c r="J64" s="10">
        <v>50.39</v>
      </c>
      <c r="K64" s="12">
        <f t="shared" si="0"/>
        <v>60.47</v>
      </c>
      <c r="L64" s="13">
        <f>ROUND(K64*G64,2)</f>
        <v>967.52</v>
      </c>
      <c r="M64" s="13"/>
      <c r="N64" s="22"/>
      <c r="O64" s="46"/>
    </row>
    <row r="65" spans="2:15" x14ac:dyDescent="0.3">
      <c r="B65" s="45">
        <v>62</v>
      </c>
      <c r="C65" s="9" t="s">
        <v>138</v>
      </c>
      <c r="D65" s="11" t="s">
        <v>501</v>
      </c>
      <c r="E65" s="14" t="s">
        <v>208</v>
      </c>
      <c r="F65" s="10" t="s">
        <v>3</v>
      </c>
      <c r="G65" s="20">
        <v>6</v>
      </c>
      <c r="H65" s="10" t="s">
        <v>2</v>
      </c>
      <c r="I65" s="11">
        <v>18</v>
      </c>
      <c r="J65" s="10">
        <v>78.94</v>
      </c>
      <c r="K65" s="12">
        <f t="shared" si="0"/>
        <v>94.73</v>
      </c>
      <c r="L65" s="13">
        <f>ROUND(K65*G65,2)</f>
        <v>568.38</v>
      </c>
      <c r="M65" s="13"/>
      <c r="N65" s="22"/>
      <c r="O65" s="46"/>
    </row>
    <row r="66" spans="2:15" x14ac:dyDescent="0.3">
      <c r="B66" s="45">
        <v>63</v>
      </c>
      <c r="C66" s="9" t="s">
        <v>210</v>
      </c>
      <c r="D66" s="11" t="s">
        <v>502</v>
      </c>
      <c r="E66" s="14" t="s">
        <v>209</v>
      </c>
      <c r="F66" s="10" t="s">
        <v>3</v>
      </c>
      <c r="G66" s="20">
        <v>2</v>
      </c>
      <c r="H66" s="10" t="s">
        <v>2</v>
      </c>
      <c r="I66" s="11">
        <v>18</v>
      </c>
      <c r="J66" s="10">
        <v>85.86</v>
      </c>
      <c r="K66" s="12">
        <f t="shared" si="0"/>
        <v>103.03</v>
      </c>
      <c r="L66" s="13">
        <f>ROUND(K66*G66,2)</f>
        <v>206.06</v>
      </c>
      <c r="M66" s="13"/>
      <c r="N66" s="22"/>
      <c r="O66" s="46"/>
    </row>
    <row r="67" spans="2:15" x14ac:dyDescent="0.3">
      <c r="B67" s="45">
        <v>64</v>
      </c>
      <c r="C67" s="9" t="s">
        <v>214</v>
      </c>
      <c r="D67" s="11" t="s">
        <v>503</v>
      </c>
      <c r="E67" s="14" t="s">
        <v>213</v>
      </c>
      <c r="F67" s="10" t="s">
        <v>3</v>
      </c>
      <c r="G67" s="20">
        <v>20</v>
      </c>
      <c r="H67" s="10" t="s">
        <v>2</v>
      </c>
      <c r="I67" s="11">
        <v>18</v>
      </c>
      <c r="J67" s="10">
        <v>269.04000000000002</v>
      </c>
      <c r="K67" s="12">
        <f t="shared" si="0"/>
        <v>322.85000000000002</v>
      </c>
      <c r="L67" s="13">
        <f>ROUND(K67*G67,2)</f>
        <v>6457</v>
      </c>
      <c r="M67" s="13"/>
      <c r="N67" s="22"/>
      <c r="O67" s="46"/>
    </row>
    <row r="68" spans="2:15" x14ac:dyDescent="0.3">
      <c r="B68" s="45">
        <v>65</v>
      </c>
      <c r="C68" s="9" t="s">
        <v>216</v>
      </c>
      <c r="D68" s="11" t="s">
        <v>504</v>
      </c>
      <c r="E68" s="14" t="s">
        <v>215</v>
      </c>
      <c r="F68" s="10" t="s">
        <v>3</v>
      </c>
      <c r="G68" s="20">
        <v>38</v>
      </c>
      <c r="H68" s="10" t="s">
        <v>2</v>
      </c>
      <c r="I68" s="11">
        <v>18</v>
      </c>
      <c r="J68" s="10">
        <v>338.29</v>
      </c>
      <c r="K68" s="12">
        <f t="shared" si="0"/>
        <v>405.95</v>
      </c>
      <c r="L68" s="13">
        <f>ROUND(K68*G68,2)</f>
        <v>15426.1</v>
      </c>
      <c r="M68" s="13"/>
      <c r="N68" s="22"/>
      <c r="O68" s="46"/>
    </row>
    <row r="69" spans="2:15" x14ac:dyDescent="0.3">
      <c r="B69" s="45">
        <v>66</v>
      </c>
      <c r="C69" s="9" t="s">
        <v>218</v>
      </c>
      <c r="D69" s="11" t="s">
        <v>505</v>
      </c>
      <c r="E69" s="14" t="s">
        <v>217</v>
      </c>
      <c r="F69" s="10" t="s">
        <v>3</v>
      </c>
      <c r="G69" s="20">
        <v>14</v>
      </c>
      <c r="H69" s="10" t="s">
        <v>2</v>
      </c>
      <c r="I69" s="11">
        <v>18</v>
      </c>
      <c r="J69" s="10">
        <v>133.25</v>
      </c>
      <c r="K69" s="12">
        <f t="shared" ref="K69:K123" si="1">ROUND(J69*1.2,2)</f>
        <v>159.9</v>
      </c>
      <c r="L69" s="13">
        <f>ROUND(K69*G69,2)</f>
        <v>2238.6</v>
      </c>
      <c r="M69" s="13"/>
      <c r="N69" s="22"/>
      <c r="O69" s="46"/>
    </row>
    <row r="70" spans="2:15" x14ac:dyDescent="0.3">
      <c r="B70" s="45">
        <v>67</v>
      </c>
      <c r="C70" s="9" t="s">
        <v>218</v>
      </c>
      <c r="D70" s="11" t="s">
        <v>506</v>
      </c>
      <c r="E70" s="14" t="s">
        <v>219</v>
      </c>
      <c r="F70" s="10" t="s">
        <v>3</v>
      </c>
      <c r="G70" s="20">
        <v>57</v>
      </c>
      <c r="H70" s="10" t="s">
        <v>2</v>
      </c>
      <c r="I70" s="11">
        <v>18</v>
      </c>
      <c r="J70" s="10">
        <v>116.81</v>
      </c>
      <c r="K70" s="12">
        <f t="shared" si="1"/>
        <v>140.16999999999999</v>
      </c>
      <c r="L70" s="13">
        <f>ROUND(K70*G70,2)</f>
        <v>7989.69</v>
      </c>
      <c r="M70" s="13"/>
      <c r="N70" s="22"/>
      <c r="O70" s="46"/>
    </row>
    <row r="71" spans="2:15" x14ac:dyDescent="0.3">
      <c r="B71" s="45">
        <v>68</v>
      </c>
      <c r="C71" s="9" t="s">
        <v>221</v>
      </c>
      <c r="D71" s="11" t="s">
        <v>507</v>
      </c>
      <c r="E71" s="14" t="s">
        <v>220</v>
      </c>
      <c r="F71" s="10" t="s">
        <v>3</v>
      </c>
      <c r="G71" s="20">
        <v>9</v>
      </c>
      <c r="H71" s="10" t="s">
        <v>2</v>
      </c>
      <c r="I71" s="11">
        <v>18</v>
      </c>
      <c r="J71" s="10">
        <v>201.36</v>
      </c>
      <c r="K71" s="12">
        <f t="shared" si="1"/>
        <v>241.63</v>
      </c>
      <c r="L71" s="13">
        <f>ROUND(K71*G71,2)</f>
        <v>2174.67</v>
      </c>
      <c r="M71" s="13"/>
      <c r="N71" s="22"/>
      <c r="O71" s="46"/>
    </row>
    <row r="72" spans="2:15" x14ac:dyDescent="0.3">
      <c r="B72" s="45">
        <v>69</v>
      </c>
      <c r="C72" s="9" t="s">
        <v>223</v>
      </c>
      <c r="D72" s="11" t="s">
        <v>508</v>
      </c>
      <c r="E72" s="14" t="s">
        <v>222</v>
      </c>
      <c r="F72" s="10" t="s">
        <v>3</v>
      </c>
      <c r="G72" s="20">
        <v>2</v>
      </c>
      <c r="H72" s="10" t="s">
        <v>2</v>
      </c>
      <c r="I72" s="11">
        <v>18</v>
      </c>
      <c r="J72" s="10">
        <v>214.54</v>
      </c>
      <c r="K72" s="12">
        <f t="shared" si="1"/>
        <v>257.45</v>
      </c>
      <c r="L72" s="13">
        <f>ROUND(K72*G72,2)</f>
        <v>514.9</v>
      </c>
      <c r="M72" s="13"/>
      <c r="N72" s="22"/>
      <c r="O72" s="46"/>
    </row>
    <row r="73" spans="2:15" x14ac:dyDescent="0.3">
      <c r="B73" s="45">
        <v>70</v>
      </c>
      <c r="C73" s="9" t="s">
        <v>225</v>
      </c>
      <c r="D73" s="11" t="s">
        <v>509</v>
      </c>
      <c r="E73" s="14" t="s">
        <v>224</v>
      </c>
      <c r="F73" s="10" t="s">
        <v>3</v>
      </c>
      <c r="G73" s="20">
        <v>17</v>
      </c>
      <c r="H73" s="10" t="s">
        <v>2</v>
      </c>
      <c r="I73" s="11">
        <v>18</v>
      </c>
      <c r="J73" s="10">
        <v>272.29000000000002</v>
      </c>
      <c r="K73" s="12">
        <f t="shared" si="1"/>
        <v>326.75</v>
      </c>
      <c r="L73" s="13">
        <f>ROUND(K73*G73,2)</f>
        <v>5554.75</v>
      </c>
      <c r="M73" s="13"/>
      <c r="N73" s="22"/>
      <c r="O73" s="46"/>
    </row>
    <row r="74" spans="2:15" x14ac:dyDescent="0.3">
      <c r="B74" s="45">
        <v>71</v>
      </c>
      <c r="C74" s="9" t="s">
        <v>225</v>
      </c>
      <c r="D74" s="11" t="s">
        <v>510</v>
      </c>
      <c r="E74" s="14" t="s">
        <v>228</v>
      </c>
      <c r="F74" s="10" t="s">
        <v>3</v>
      </c>
      <c r="G74" s="20">
        <v>12</v>
      </c>
      <c r="H74" s="10" t="s">
        <v>2</v>
      </c>
      <c r="I74" s="11">
        <v>18</v>
      </c>
      <c r="J74" s="10">
        <v>252.96</v>
      </c>
      <c r="K74" s="12">
        <f t="shared" si="1"/>
        <v>303.55</v>
      </c>
      <c r="L74" s="13">
        <f>ROUND(K74*G74,2)</f>
        <v>3642.6</v>
      </c>
      <c r="M74" s="13"/>
      <c r="N74" s="22"/>
      <c r="O74" s="46"/>
    </row>
    <row r="75" spans="2:15" x14ac:dyDescent="0.3">
      <c r="B75" s="45">
        <v>72</v>
      </c>
      <c r="C75" s="9" t="s">
        <v>223</v>
      </c>
      <c r="D75" s="11" t="s">
        <v>508</v>
      </c>
      <c r="E75" s="14" t="s">
        <v>229</v>
      </c>
      <c r="F75" s="10" t="s">
        <v>3</v>
      </c>
      <c r="G75" s="20">
        <v>4</v>
      </c>
      <c r="H75" s="10" t="s">
        <v>2</v>
      </c>
      <c r="I75" s="11">
        <v>18</v>
      </c>
      <c r="J75" s="10">
        <v>487.99</v>
      </c>
      <c r="K75" s="12">
        <f t="shared" si="1"/>
        <v>585.59</v>
      </c>
      <c r="L75" s="13">
        <f>ROUND(K75*G75,2)</f>
        <v>2342.36</v>
      </c>
      <c r="M75" s="13"/>
      <c r="N75" s="22"/>
      <c r="O75" s="46"/>
    </row>
    <row r="76" spans="2:15" x14ac:dyDescent="0.3">
      <c r="B76" s="45">
        <v>73</v>
      </c>
      <c r="C76" s="9" t="s">
        <v>511</v>
      </c>
      <c r="D76" s="11" t="s">
        <v>514</v>
      </c>
      <c r="E76" s="14" t="s">
        <v>512</v>
      </c>
      <c r="F76" s="10" t="s">
        <v>3</v>
      </c>
      <c r="G76" s="20">
        <v>1</v>
      </c>
      <c r="H76" s="10" t="s">
        <v>513</v>
      </c>
      <c r="I76" s="11">
        <v>18</v>
      </c>
      <c r="J76" s="10">
        <v>1400</v>
      </c>
      <c r="K76" s="12">
        <f t="shared" si="1"/>
        <v>1680</v>
      </c>
      <c r="L76" s="13">
        <f>ROUND(K76*G76,2)</f>
        <v>1680</v>
      </c>
      <c r="M76" s="13"/>
      <c r="N76" s="22"/>
      <c r="O76" s="46"/>
    </row>
    <row r="77" spans="2:15" x14ac:dyDescent="0.3">
      <c r="B77" s="45">
        <v>74</v>
      </c>
      <c r="C77" s="9" t="s">
        <v>511</v>
      </c>
      <c r="D77" s="11" t="s">
        <v>515</v>
      </c>
      <c r="E77" s="14" t="s">
        <v>512</v>
      </c>
      <c r="F77" s="10" t="s">
        <v>3</v>
      </c>
      <c r="G77" s="20">
        <v>1</v>
      </c>
      <c r="H77" s="10" t="s">
        <v>513</v>
      </c>
      <c r="I77" s="11">
        <v>18</v>
      </c>
      <c r="J77" s="10">
        <v>1500</v>
      </c>
      <c r="K77" s="12">
        <f t="shared" si="1"/>
        <v>1800</v>
      </c>
      <c r="L77" s="13">
        <f>ROUND(K77*G77,2)</f>
        <v>1800</v>
      </c>
      <c r="M77" s="13"/>
      <c r="N77" s="22"/>
      <c r="O77" s="46"/>
    </row>
    <row r="78" spans="2:15" x14ac:dyDescent="0.3">
      <c r="B78" s="45">
        <v>75</v>
      </c>
      <c r="C78" s="9" t="s">
        <v>256</v>
      </c>
      <c r="D78" s="11" t="s">
        <v>516</v>
      </c>
      <c r="E78" s="14" t="s">
        <v>255</v>
      </c>
      <c r="F78" s="10" t="s">
        <v>3</v>
      </c>
      <c r="G78" s="20">
        <v>103</v>
      </c>
      <c r="H78" s="10" t="s">
        <v>2</v>
      </c>
      <c r="I78" s="11">
        <v>18</v>
      </c>
      <c r="J78" s="10">
        <v>84.58</v>
      </c>
      <c r="K78" s="12">
        <f t="shared" si="1"/>
        <v>101.5</v>
      </c>
      <c r="L78" s="13">
        <f>ROUND(K78*G78,2)</f>
        <v>10454.5</v>
      </c>
      <c r="M78" s="13"/>
      <c r="N78" s="22"/>
      <c r="O78" s="46"/>
    </row>
    <row r="79" spans="2:15" x14ac:dyDescent="0.3">
      <c r="B79" s="45">
        <v>76</v>
      </c>
      <c r="C79" s="9" t="s">
        <v>517</v>
      </c>
      <c r="D79" s="11" t="s">
        <v>520</v>
      </c>
      <c r="E79" s="14" t="s">
        <v>518</v>
      </c>
      <c r="F79" s="10" t="s">
        <v>261</v>
      </c>
      <c r="G79" s="20">
        <v>5</v>
      </c>
      <c r="H79" s="10" t="s">
        <v>519</v>
      </c>
      <c r="I79" s="11">
        <v>18</v>
      </c>
      <c r="J79" s="10">
        <v>385.84</v>
      </c>
      <c r="K79" s="12">
        <f t="shared" si="1"/>
        <v>463.01</v>
      </c>
      <c r="L79" s="13">
        <f>ROUND(K79*G79,2)</f>
        <v>2315.0500000000002</v>
      </c>
      <c r="M79" s="13"/>
      <c r="N79" s="22"/>
      <c r="O79" s="46"/>
    </row>
    <row r="80" spans="2:15" x14ac:dyDescent="0.3">
      <c r="B80" s="45">
        <v>77</v>
      </c>
      <c r="C80" s="9" t="s">
        <v>267</v>
      </c>
      <c r="D80" s="11" t="s">
        <v>521</v>
      </c>
      <c r="E80" s="14" t="s">
        <v>268</v>
      </c>
      <c r="F80" s="10" t="s">
        <v>3</v>
      </c>
      <c r="G80" s="20">
        <v>172</v>
      </c>
      <c r="H80" s="10" t="s">
        <v>2</v>
      </c>
      <c r="I80" s="11">
        <v>18</v>
      </c>
      <c r="J80" s="10">
        <v>184.21</v>
      </c>
      <c r="K80" s="12">
        <f t="shared" si="1"/>
        <v>221.05</v>
      </c>
      <c r="L80" s="13">
        <f>ROUND(K80*G80,2)</f>
        <v>38020.6</v>
      </c>
      <c r="M80" s="13"/>
      <c r="N80" s="22"/>
      <c r="O80" s="46"/>
    </row>
    <row r="81" spans="2:15" x14ac:dyDescent="0.3">
      <c r="B81" s="45">
        <v>78</v>
      </c>
      <c r="C81" s="9" t="s">
        <v>272</v>
      </c>
      <c r="D81" s="11" t="s">
        <v>522</v>
      </c>
      <c r="E81" s="14" t="s">
        <v>271</v>
      </c>
      <c r="F81" s="10" t="s">
        <v>3</v>
      </c>
      <c r="G81" s="20">
        <v>4</v>
      </c>
      <c r="H81" s="10" t="s">
        <v>2</v>
      </c>
      <c r="I81" s="11">
        <v>18</v>
      </c>
      <c r="J81" s="10">
        <v>181.47</v>
      </c>
      <c r="K81" s="12">
        <f t="shared" si="1"/>
        <v>217.76</v>
      </c>
      <c r="L81" s="13">
        <f>ROUND(K81*G81,2)</f>
        <v>871.04</v>
      </c>
      <c r="M81" s="13"/>
      <c r="N81" s="22"/>
      <c r="O81" s="46"/>
    </row>
    <row r="82" spans="2:15" x14ac:dyDescent="0.3">
      <c r="B82" s="45">
        <v>79</v>
      </c>
      <c r="C82" s="9" t="s">
        <v>274</v>
      </c>
      <c r="D82" s="11" t="s">
        <v>523</v>
      </c>
      <c r="E82" s="14" t="s">
        <v>273</v>
      </c>
      <c r="F82" s="10" t="s">
        <v>3</v>
      </c>
      <c r="G82" s="20">
        <v>4</v>
      </c>
      <c r="H82" s="10" t="s">
        <v>2</v>
      </c>
      <c r="I82" s="11">
        <v>18</v>
      </c>
      <c r="J82" s="10">
        <v>78.98</v>
      </c>
      <c r="K82" s="12">
        <f t="shared" si="1"/>
        <v>94.78</v>
      </c>
      <c r="L82" s="13">
        <f>ROUND(K82*G82,2)</f>
        <v>379.12</v>
      </c>
      <c r="M82" s="13"/>
      <c r="N82" s="22"/>
      <c r="O82" s="46"/>
    </row>
    <row r="83" spans="2:15" x14ac:dyDescent="0.3">
      <c r="B83" s="45">
        <v>80</v>
      </c>
      <c r="C83" s="9" t="s">
        <v>276</v>
      </c>
      <c r="D83" s="11" t="s">
        <v>524</v>
      </c>
      <c r="E83" s="14" t="s">
        <v>275</v>
      </c>
      <c r="F83" s="10" t="s">
        <v>3</v>
      </c>
      <c r="G83" s="20">
        <v>2</v>
      </c>
      <c r="H83" s="10" t="s">
        <v>2</v>
      </c>
      <c r="I83" s="11">
        <v>18</v>
      </c>
      <c r="J83" s="10">
        <v>545.49</v>
      </c>
      <c r="K83" s="12">
        <f t="shared" si="1"/>
        <v>654.59</v>
      </c>
      <c r="L83" s="13">
        <f>ROUND(K83*G83,2)</f>
        <v>1309.18</v>
      </c>
      <c r="M83" s="13"/>
      <c r="N83" s="22"/>
      <c r="O83" s="46"/>
    </row>
    <row r="84" spans="2:15" x14ac:dyDescent="0.3">
      <c r="B84" s="45">
        <v>81</v>
      </c>
      <c r="C84" s="9" t="s">
        <v>278</v>
      </c>
      <c r="D84" s="11" t="s">
        <v>525</v>
      </c>
      <c r="E84" s="14" t="s">
        <v>277</v>
      </c>
      <c r="F84" s="10" t="s">
        <v>3</v>
      </c>
      <c r="G84" s="20">
        <v>3</v>
      </c>
      <c r="H84" s="10" t="s">
        <v>2</v>
      </c>
      <c r="I84" s="11">
        <v>18</v>
      </c>
      <c r="J84" s="10">
        <v>78.98</v>
      </c>
      <c r="K84" s="12">
        <f t="shared" si="1"/>
        <v>94.78</v>
      </c>
      <c r="L84" s="13">
        <f>ROUND(K84*G84,2)</f>
        <v>284.33999999999997</v>
      </c>
      <c r="M84" s="13"/>
      <c r="N84" s="22"/>
      <c r="O84" s="46"/>
    </row>
    <row r="85" spans="2:15" x14ac:dyDescent="0.3">
      <c r="B85" s="45">
        <v>82</v>
      </c>
      <c r="C85" s="9" t="s">
        <v>274</v>
      </c>
      <c r="D85" s="11" t="s">
        <v>526</v>
      </c>
      <c r="E85" s="14" t="s">
        <v>279</v>
      </c>
      <c r="F85" s="10" t="s">
        <v>3</v>
      </c>
      <c r="G85" s="20">
        <v>4</v>
      </c>
      <c r="H85" s="10" t="s">
        <v>2</v>
      </c>
      <c r="I85" s="11">
        <v>18</v>
      </c>
      <c r="J85" s="10">
        <v>78.98</v>
      </c>
      <c r="K85" s="12">
        <f t="shared" si="1"/>
        <v>94.78</v>
      </c>
      <c r="L85" s="13">
        <f>ROUND(K85*G85,2)</f>
        <v>379.12</v>
      </c>
      <c r="M85" s="13"/>
      <c r="N85" s="22"/>
      <c r="O85" s="46"/>
    </row>
    <row r="86" spans="2:15" x14ac:dyDescent="0.3">
      <c r="B86" s="45">
        <v>83</v>
      </c>
      <c r="C86" s="9" t="s">
        <v>276</v>
      </c>
      <c r="D86" s="11" t="s">
        <v>527</v>
      </c>
      <c r="E86" s="14" t="s">
        <v>280</v>
      </c>
      <c r="F86" s="10" t="s">
        <v>3</v>
      </c>
      <c r="G86" s="20">
        <v>1</v>
      </c>
      <c r="H86" s="10" t="s">
        <v>2</v>
      </c>
      <c r="I86" s="11">
        <v>18</v>
      </c>
      <c r="J86" s="10">
        <v>1261.3</v>
      </c>
      <c r="K86" s="12">
        <f t="shared" si="1"/>
        <v>1513.56</v>
      </c>
      <c r="L86" s="13">
        <f>ROUND(K86*G86,2)</f>
        <v>1513.56</v>
      </c>
      <c r="M86" s="13"/>
      <c r="N86" s="22"/>
      <c r="O86" s="46"/>
    </row>
    <row r="87" spans="2:15" x14ac:dyDescent="0.3">
      <c r="B87" s="45">
        <v>84</v>
      </c>
      <c r="C87" s="9" t="s">
        <v>285</v>
      </c>
      <c r="D87" s="11" t="s">
        <v>528</v>
      </c>
      <c r="E87" s="14" t="s">
        <v>284</v>
      </c>
      <c r="F87" s="10" t="s">
        <v>3</v>
      </c>
      <c r="G87" s="20">
        <v>5</v>
      </c>
      <c r="H87" s="10" t="s">
        <v>2</v>
      </c>
      <c r="I87" s="11">
        <v>18</v>
      </c>
      <c r="J87" s="10">
        <v>519.19000000000005</v>
      </c>
      <c r="K87" s="12">
        <f t="shared" si="1"/>
        <v>623.03</v>
      </c>
      <c r="L87" s="13">
        <f>ROUND(K87*G87,2)</f>
        <v>3115.15</v>
      </c>
      <c r="M87" s="13"/>
      <c r="N87" s="22"/>
      <c r="O87" s="46"/>
    </row>
    <row r="88" spans="2:15" x14ac:dyDescent="0.3">
      <c r="B88" s="45">
        <v>85</v>
      </c>
      <c r="C88" s="9" t="s">
        <v>287</v>
      </c>
      <c r="D88" s="11" t="s">
        <v>529</v>
      </c>
      <c r="E88" s="14" t="s">
        <v>286</v>
      </c>
      <c r="F88" s="10" t="s">
        <v>3</v>
      </c>
      <c r="G88" s="20">
        <v>2</v>
      </c>
      <c r="H88" s="10" t="s">
        <v>2</v>
      </c>
      <c r="I88" s="11">
        <v>18</v>
      </c>
      <c r="J88" s="10">
        <v>43.64</v>
      </c>
      <c r="K88" s="12">
        <f t="shared" si="1"/>
        <v>52.37</v>
      </c>
      <c r="L88" s="13">
        <f>ROUND(K88*G88,2)</f>
        <v>104.74</v>
      </c>
      <c r="M88" s="13"/>
      <c r="N88" s="22"/>
      <c r="O88" s="46"/>
    </row>
    <row r="89" spans="2:15" x14ac:dyDescent="0.3">
      <c r="B89" s="45">
        <v>86</v>
      </c>
      <c r="C89" s="9" t="s">
        <v>287</v>
      </c>
      <c r="D89" s="11" t="s">
        <v>530</v>
      </c>
      <c r="E89" s="14" t="s">
        <v>288</v>
      </c>
      <c r="F89" s="10" t="s">
        <v>3</v>
      </c>
      <c r="G89" s="20">
        <v>2</v>
      </c>
      <c r="H89" s="10" t="s">
        <v>2</v>
      </c>
      <c r="I89" s="11">
        <v>18</v>
      </c>
      <c r="J89" s="10">
        <v>13.07</v>
      </c>
      <c r="K89" s="12">
        <f t="shared" si="1"/>
        <v>15.68</v>
      </c>
      <c r="L89" s="13">
        <f>ROUND(K89*G89,2)</f>
        <v>31.36</v>
      </c>
      <c r="M89" s="13"/>
      <c r="N89" s="22"/>
      <c r="O89" s="46"/>
    </row>
    <row r="90" spans="2:15" x14ac:dyDescent="0.3">
      <c r="B90" s="45">
        <v>87</v>
      </c>
      <c r="C90" s="9" t="s">
        <v>290</v>
      </c>
      <c r="D90" s="11" t="s">
        <v>531</v>
      </c>
      <c r="E90" s="14" t="s">
        <v>289</v>
      </c>
      <c r="F90" s="10" t="s">
        <v>3</v>
      </c>
      <c r="G90" s="20">
        <v>2</v>
      </c>
      <c r="H90" s="10" t="s">
        <v>2</v>
      </c>
      <c r="I90" s="11">
        <v>18</v>
      </c>
      <c r="J90" s="10">
        <v>151.04</v>
      </c>
      <c r="K90" s="12">
        <f t="shared" si="1"/>
        <v>181.25</v>
      </c>
      <c r="L90" s="13">
        <f>ROUND(K90*G90,2)</f>
        <v>362.5</v>
      </c>
      <c r="M90" s="13"/>
      <c r="N90" s="22"/>
      <c r="O90" s="46"/>
    </row>
    <row r="91" spans="2:15" x14ac:dyDescent="0.3">
      <c r="B91" s="45">
        <v>88</v>
      </c>
      <c r="C91" s="9" t="s">
        <v>292</v>
      </c>
      <c r="D91" s="11" t="s">
        <v>532</v>
      </c>
      <c r="E91" s="14" t="s">
        <v>291</v>
      </c>
      <c r="F91" s="10" t="s">
        <v>3</v>
      </c>
      <c r="G91" s="20">
        <v>17</v>
      </c>
      <c r="H91" s="10" t="s">
        <v>2</v>
      </c>
      <c r="I91" s="11">
        <v>18</v>
      </c>
      <c r="J91" s="10">
        <v>339.19</v>
      </c>
      <c r="K91" s="12">
        <f t="shared" si="1"/>
        <v>407.03</v>
      </c>
      <c r="L91" s="13">
        <f>ROUND(K91*G91,2)</f>
        <v>6919.51</v>
      </c>
      <c r="M91" s="13"/>
      <c r="N91" s="22"/>
      <c r="O91" s="46"/>
    </row>
    <row r="92" spans="2:15" x14ac:dyDescent="0.3">
      <c r="B92" s="45">
        <v>89</v>
      </c>
      <c r="C92" s="9" t="s">
        <v>307</v>
      </c>
      <c r="D92" s="11" t="s">
        <v>477</v>
      </c>
      <c r="E92" s="14" t="s">
        <v>306</v>
      </c>
      <c r="F92" s="10" t="s">
        <v>3</v>
      </c>
      <c r="G92" s="20">
        <v>2</v>
      </c>
      <c r="H92" s="10" t="s">
        <v>2</v>
      </c>
      <c r="I92" s="11">
        <v>18</v>
      </c>
      <c r="J92" s="10">
        <v>88.06</v>
      </c>
      <c r="K92" s="12">
        <f t="shared" si="1"/>
        <v>105.67</v>
      </c>
      <c r="L92" s="13">
        <f>ROUND(K92*G92,2)</f>
        <v>211.34</v>
      </c>
      <c r="M92" s="13"/>
      <c r="N92" s="22"/>
      <c r="O92" s="46"/>
    </row>
    <row r="93" spans="2:15" x14ac:dyDescent="0.3">
      <c r="B93" s="45">
        <v>90</v>
      </c>
      <c r="C93" s="9" t="s">
        <v>313</v>
      </c>
      <c r="D93" s="11" t="s">
        <v>533</v>
      </c>
      <c r="E93" s="14" t="s">
        <v>312</v>
      </c>
      <c r="F93" s="10" t="s">
        <v>3</v>
      </c>
      <c r="G93" s="20">
        <v>101</v>
      </c>
      <c r="H93" s="10" t="s">
        <v>2</v>
      </c>
      <c r="I93" s="11">
        <v>18</v>
      </c>
      <c r="J93" s="10">
        <v>228.32</v>
      </c>
      <c r="K93" s="12">
        <f t="shared" si="1"/>
        <v>273.98</v>
      </c>
      <c r="L93" s="13">
        <f>ROUND(K93*G93,2)</f>
        <v>27671.98</v>
      </c>
      <c r="M93" s="13"/>
      <c r="N93" s="22"/>
      <c r="O93" s="46"/>
    </row>
    <row r="94" spans="2:15" x14ac:dyDescent="0.3">
      <c r="B94" s="45">
        <v>91</v>
      </c>
      <c r="C94" s="9" t="s">
        <v>320</v>
      </c>
      <c r="D94" s="11" t="s">
        <v>534</v>
      </c>
      <c r="E94" s="14" t="s">
        <v>319</v>
      </c>
      <c r="F94" s="10" t="s">
        <v>3</v>
      </c>
      <c r="G94" s="20">
        <v>18</v>
      </c>
      <c r="H94" s="10" t="s">
        <v>2</v>
      </c>
      <c r="I94" s="11">
        <v>18</v>
      </c>
      <c r="J94" s="10">
        <v>337.42</v>
      </c>
      <c r="K94" s="12">
        <f t="shared" si="1"/>
        <v>404.9</v>
      </c>
      <c r="L94" s="13">
        <f>ROUND(K94*G94,2)</f>
        <v>7288.2</v>
      </c>
      <c r="M94" s="13"/>
      <c r="N94" s="22"/>
      <c r="O94" s="46"/>
    </row>
    <row r="95" spans="2:15" x14ac:dyDescent="0.3">
      <c r="B95" s="45">
        <v>92</v>
      </c>
      <c r="C95" s="9" t="s">
        <v>337</v>
      </c>
      <c r="D95" s="11" t="s">
        <v>535</v>
      </c>
      <c r="E95" s="14" t="s">
        <v>336</v>
      </c>
      <c r="F95" s="10" t="s">
        <v>3</v>
      </c>
      <c r="G95" s="20">
        <v>9</v>
      </c>
      <c r="H95" s="10" t="s">
        <v>2</v>
      </c>
      <c r="I95" s="11">
        <v>18</v>
      </c>
      <c r="J95" s="10">
        <v>6.95</v>
      </c>
      <c r="K95" s="12">
        <f t="shared" si="1"/>
        <v>8.34</v>
      </c>
      <c r="L95" s="13">
        <f>ROUND(K95*G95,2)</f>
        <v>75.06</v>
      </c>
      <c r="M95" s="13"/>
      <c r="N95" s="22"/>
      <c r="O95" s="46"/>
    </row>
    <row r="96" spans="2:15" x14ac:dyDescent="0.3">
      <c r="B96" s="45">
        <v>93</v>
      </c>
      <c r="C96" s="9" t="s">
        <v>350</v>
      </c>
      <c r="D96" s="11" t="s">
        <v>536</v>
      </c>
      <c r="E96" s="14" t="s">
        <v>349</v>
      </c>
      <c r="F96" s="10" t="s">
        <v>3</v>
      </c>
      <c r="G96" s="20">
        <v>3</v>
      </c>
      <c r="H96" s="10" t="s">
        <v>2</v>
      </c>
      <c r="I96" s="11">
        <v>18</v>
      </c>
      <c r="J96" s="10">
        <v>366.09</v>
      </c>
      <c r="K96" s="12">
        <f t="shared" si="1"/>
        <v>439.31</v>
      </c>
      <c r="L96" s="13">
        <f>ROUND(K96*G96,2)</f>
        <v>1317.93</v>
      </c>
      <c r="M96" s="13"/>
      <c r="N96" s="22"/>
      <c r="O96" s="46"/>
    </row>
    <row r="97" spans="2:15" x14ac:dyDescent="0.3">
      <c r="B97" s="45">
        <v>94</v>
      </c>
      <c r="C97" s="9" t="s">
        <v>537</v>
      </c>
      <c r="D97" s="11" t="s">
        <v>540</v>
      </c>
      <c r="E97" s="14" t="s">
        <v>538</v>
      </c>
      <c r="F97" s="10" t="s">
        <v>3</v>
      </c>
      <c r="G97" s="20">
        <v>1</v>
      </c>
      <c r="H97" s="10" t="s">
        <v>539</v>
      </c>
      <c r="I97" s="11">
        <v>18</v>
      </c>
      <c r="J97" s="10">
        <v>70.53</v>
      </c>
      <c r="K97" s="12">
        <f t="shared" si="1"/>
        <v>84.64</v>
      </c>
      <c r="L97" s="13">
        <f>ROUND(K97*G97,2)</f>
        <v>84.64</v>
      </c>
      <c r="M97" s="13"/>
      <c r="N97" s="22"/>
      <c r="O97" s="46"/>
    </row>
    <row r="98" spans="2:15" x14ac:dyDescent="0.3">
      <c r="B98" s="45">
        <v>95</v>
      </c>
      <c r="C98" s="9" t="s">
        <v>541</v>
      </c>
      <c r="D98" s="11" t="s">
        <v>543</v>
      </c>
      <c r="E98" s="14" t="s">
        <v>542</v>
      </c>
      <c r="F98" s="10" t="s">
        <v>3</v>
      </c>
      <c r="G98" s="20">
        <v>10</v>
      </c>
      <c r="H98" s="10" t="s">
        <v>539</v>
      </c>
      <c r="I98" s="11">
        <v>18</v>
      </c>
      <c r="J98" s="10">
        <v>81.36</v>
      </c>
      <c r="K98" s="12">
        <f t="shared" si="1"/>
        <v>97.63</v>
      </c>
      <c r="L98" s="13">
        <f>ROUND(K98*G98,2)</f>
        <v>976.3</v>
      </c>
      <c r="M98" s="13"/>
      <c r="N98" s="22"/>
      <c r="O98" s="46"/>
    </row>
    <row r="99" spans="2:15" x14ac:dyDescent="0.3">
      <c r="B99" s="45">
        <v>96</v>
      </c>
      <c r="C99" s="9" t="s">
        <v>360</v>
      </c>
      <c r="D99" s="11" t="s">
        <v>544</v>
      </c>
      <c r="E99" s="14" t="s">
        <v>359</v>
      </c>
      <c r="F99" s="10" t="s">
        <v>3</v>
      </c>
      <c r="G99" s="20">
        <v>18</v>
      </c>
      <c r="H99" s="10" t="s">
        <v>2</v>
      </c>
      <c r="I99" s="11">
        <v>18</v>
      </c>
      <c r="J99" s="10">
        <v>38.97</v>
      </c>
      <c r="K99" s="12">
        <f t="shared" si="1"/>
        <v>46.76</v>
      </c>
      <c r="L99" s="13">
        <f>ROUND(K99*G99,2)</f>
        <v>841.68</v>
      </c>
      <c r="M99" s="13"/>
      <c r="N99" s="22"/>
      <c r="O99" s="46"/>
    </row>
    <row r="100" spans="2:15" x14ac:dyDescent="0.3">
      <c r="B100" s="45">
        <v>97</v>
      </c>
      <c r="C100" s="9" t="s">
        <v>360</v>
      </c>
      <c r="D100" s="11" t="s">
        <v>545</v>
      </c>
      <c r="E100" s="14" t="s">
        <v>368</v>
      </c>
      <c r="F100" s="10" t="s">
        <v>3</v>
      </c>
      <c r="G100" s="20">
        <v>81</v>
      </c>
      <c r="H100" s="10" t="s">
        <v>2</v>
      </c>
      <c r="I100" s="11">
        <v>18</v>
      </c>
      <c r="J100" s="10">
        <v>36.28</v>
      </c>
      <c r="K100" s="12">
        <f t="shared" si="1"/>
        <v>43.54</v>
      </c>
      <c r="L100" s="13">
        <f>ROUND(K100*G100,2)</f>
        <v>3526.74</v>
      </c>
      <c r="M100" s="13"/>
      <c r="N100" s="22"/>
      <c r="O100" s="46"/>
    </row>
    <row r="101" spans="2:15" x14ac:dyDescent="0.3">
      <c r="B101" s="45">
        <v>98</v>
      </c>
      <c r="C101" s="9" t="s">
        <v>372</v>
      </c>
      <c r="D101" s="11" t="s">
        <v>546</v>
      </c>
      <c r="E101" s="14" t="s">
        <v>371</v>
      </c>
      <c r="F101" s="10" t="s">
        <v>3</v>
      </c>
      <c r="G101" s="20">
        <v>58</v>
      </c>
      <c r="H101" s="10" t="s">
        <v>2</v>
      </c>
      <c r="I101" s="11">
        <v>18</v>
      </c>
      <c r="J101" s="10">
        <v>169.47</v>
      </c>
      <c r="K101" s="12">
        <f t="shared" si="1"/>
        <v>203.36</v>
      </c>
      <c r="L101" s="13">
        <f>ROUND(K101*G101,2)</f>
        <v>11794.88</v>
      </c>
      <c r="M101" s="13"/>
      <c r="N101" s="22"/>
      <c r="O101" s="46"/>
    </row>
    <row r="102" spans="2:15" x14ac:dyDescent="0.3">
      <c r="B102" s="45">
        <v>99</v>
      </c>
      <c r="C102" s="9" t="s">
        <v>374</v>
      </c>
      <c r="D102" s="11" t="s">
        <v>547</v>
      </c>
      <c r="E102" s="14" t="s">
        <v>373</v>
      </c>
      <c r="F102" s="10" t="s">
        <v>3</v>
      </c>
      <c r="G102" s="20">
        <v>2</v>
      </c>
      <c r="H102" s="10" t="s">
        <v>2</v>
      </c>
      <c r="I102" s="11">
        <v>18</v>
      </c>
      <c r="J102" s="10">
        <v>73.22</v>
      </c>
      <c r="K102" s="12">
        <f t="shared" si="1"/>
        <v>87.86</v>
      </c>
      <c r="L102" s="13">
        <f>ROUND(K102*G102,2)</f>
        <v>175.72</v>
      </c>
      <c r="M102" s="13"/>
      <c r="N102" s="22"/>
      <c r="O102" s="46"/>
    </row>
    <row r="103" spans="2:15" x14ac:dyDescent="0.3">
      <c r="B103" s="45">
        <v>100</v>
      </c>
      <c r="C103" s="9" t="s">
        <v>376</v>
      </c>
      <c r="D103" s="11" t="s">
        <v>548</v>
      </c>
      <c r="E103" s="14" t="s">
        <v>375</v>
      </c>
      <c r="F103" s="10" t="s">
        <v>3</v>
      </c>
      <c r="G103" s="20">
        <v>35</v>
      </c>
      <c r="H103" s="10" t="s">
        <v>2</v>
      </c>
      <c r="I103" s="11">
        <v>18</v>
      </c>
      <c r="J103" s="10">
        <v>167.49</v>
      </c>
      <c r="K103" s="12">
        <f t="shared" si="1"/>
        <v>200.99</v>
      </c>
      <c r="L103" s="13">
        <f>ROUND(K103*G103,2)</f>
        <v>7034.65</v>
      </c>
      <c r="M103" s="13"/>
      <c r="N103" s="22"/>
      <c r="O103" s="46"/>
    </row>
    <row r="104" spans="2:15" x14ac:dyDescent="0.3">
      <c r="B104" s="45">
        <v>101</v>
      </c>
      <c r="C104" s="9" t="s">
        <v>372</v>
      </c>
      <c r="D104" s="11" t="s">
        <v>549</v>
      </c>
      <c r="E104" s="14" t="s">
        <v>377</v>
      </c>
      <c r="F104" s="10" t="s">
        <v>3</v>
      </c>
      <c r="G104" s="20">
        <v>103</v>
      </c>
      <c r="H104" s="10" t="s">
        <v>2</v>
      </c>
      <c r="I104" s="11">
        <v>18</v>
      </c>
      <c r="J104" s="10">
        <v>109.46</v>
      </c>
      <c r="K104" s="12">
        <f t="shared" si="1"/>
        <v>131.35</v>
      </c>
      <c r="L104" s="13">
        <f>ROUND(K104*G104,2)</f>
        <v>13529.05</v>
      </c>
      <c r="M104" s="13"/>
      <c r="N104" s="22"/>
      <c r="O104" s="46"/>
    </row>
    <row r="105" spans="2:15" x14ac:dyDescent="0.3">
      <c r="B105" s="45">
        <v>102</v>
      </c>
      <c r="C105" s="9" t="s">
        <v>372</v>
      </c>
      <c r="D105" s="11" t="s">
        <v>550</v>
      </c>
      <c r="E105" s="14" t="s">
        <v>378</v>
      </c>
      <c r="F105" s="10" t="s">
        <v>3</v>
      </c>
      <c r="G105" s="20">
        <v>32</v>
      </c>
      <c r="H105" s="10" t="s">
        <v>2</v>
      </c>
      <c r="I105" s="11">
        <v>18</v>
      </c>
      <c r="J105" s="10">
        <v>128.13</v>
      </c>
      <c r="K105" s="12">
        <f t="shared" si="1"/>
        <v>153.76</v>
      </c>
      <c r="L105" s="13">
        <f>ROUND(K105*G105,2)</f>
        <v>4920.32</v>
      </c>
      <c r="M105" s="13"/>
      <c r="N105" s="22"/>
      <c r="O105" s="46"/>
    </row>
    <row r="106" spans="2:15" x14ac:dyDescent="0.3">
      <c r="B106" s="45">
        <v>103</v>
      </c>
      <c r="C106" s="9" t="s">
        <v>372</v>
      </c>
      <c r="D106" s="11" t="s">
        <v>550</v>
      </c>
      <c r="E106" s="14" t="s">
        <v>379</v>
      </c>
      <c r="F106" s="10" t="s">
        <v>3</v>
      </c>
      <c r="G106" s="20">
        <v>80</v>
      </c>
      <c r="H106" s="10" t="s">
        <v>2</v>
      </c>
      <c r="I106" s="11">
        <v>18</v>
      </c>
      <c r="J106" s="10">
        <v>81.45</v>
      </c>
      <c r="K106" s="12">
        <f t="shared" si="1"/>
        <v>97.74</v>
      </c>
      <c r="L106" s="13">
        <f>ROUND(K106*G106,2)</f>
        <v>7819.2</v>
      </c>
      <c r="M106" s="13"/>
      <c r="N106" s="22"/>
      <c r="O106" s="46"/>
    </row>
    <row r="107" spans="2:15" x14ac:dyDescent="0.3">
      <c r="B107" s="45">
        <v>104</v>
      </c>
      <c r="C107" s="9" t="s">
        <v>381</v>
      </c>
      <c r="D107" s="11" t="s">
        <v>551</v>
      </c>
      <c r="E107" s="14" t="s">
        <v>380</v>
      </c>
      <c r="F107" s="10" t="s">
        <v>3</v>
      </c>
      <c r="G107" s="20">
        <v>20</v>
      </c>
      <c r="H107" s="10" t="s">
        <v>2</v>
      </c>
      <c r="I107" s="11">
        <v>18</v>
      </c>
      <c r="J107" s="10">
        <v>148.87</v>
      </c>
      <c r="K107" s="12">
        <f t="shared" si="1"/>
        <v>178.64</v>
      </c>
      <c r="L107" s="13">
        <f>ROUND(K107*G107,2)</f>
        <v>3572.8</v>
      </c>
      <c r="M107" s="13"/>
      <c r="N107" s="22"/>
      <c r="O107" s="46"/>
    </row>
    <row r="108" spans="2:15" x14ac:dyDescent="0.3">
      <c r="B108" s="45">
        <v>105</v>
      </c>
      <c r="C108" s="9" t="s">
        <v>383</v>
      </c>
      <c r="D108" s="11" t="s">
        <v>551</v>
      </c>
      <c r="E108" s="14" t="s">
        <v>382</v>
      </c>
      <c r="F108" s="10" t="s">
        <v>3</v>
      </c>
      <c r="G108" s="20">
        <v>14</v>
      </c>
      <c r="H108" s="10" t="s">
        <v>2</v>
      </c>
      <c r="I108" s="11">
        <v>18</v>
      </c>
      <c r="J108" s="10">
        <v>140.94999999999999</v>
      </c>
      <c r="K108" s="12">
        <f t="shared" si="1"/>
        <v>169.14</v>
      </c>
      <c r="L108" s="13">
        <f>ROUND(K108*G108,2)</f>
        <v>2367.96</v>
      </c>
      <c r="M108" s="13"/>
      <c r="N108" s="22"/>
      <c r="O108" s="46"/>
    </row>
    <row r="109" spans="2:15" x14ac:dyDescent="0.3">
      <c r="B109" s="45">
        <v>106</v>
      </c>
      <c r="C109" s="9" t="s">
        <v>385</v>
      </c>
      <c r="D109" s="11" t="s">
        <v>547</v>
      </c>
      <c r="E109" s="14" t="s">
        <v>384</v>
      </c>
      <c r="F109" s="10" t="s">
        <v>3</v>
      </c>
      <c r="G109" s="20">
        <v>14</v>
      </c>
      <c r="H109" s="10" t="s">
        <v>2</v>
      </c>
      <c r="I109" s="11">
        <v>18</v>
      </c>
      <c r="J109" s="10">
        <v>113.54</v>
      </c>
      <c r="K109" s="12">
        <f t="shared" si="1"/>
        <v>136.25</v>
      </c>
      <c r="L109" s="13">
        <f>ROUND(K109*G109,2)</f>
        <v>1907.5</v>
      </c>
      <c r="M109" s="13"/>
      <c r="N109" s="22"/>
      <c r="O109" s="46"/>
    </row>
    <row r="110" spans="2:15" x14ac:dyDescent="0.3">
      <c r="B110" s="45">
        <v>107</v>
      </c>
      <c r="C110" s="9" t="s">
        <v>383</v>
      </c>
      <c r="D110" s="11" t="s">
        <v>552</v>
      </c>
      <c r="E110" s="14" t="s">
        <v>386</v>
      </c>
      <c r="F110" s="10" t="s">
        <v>3</v>
      </c>
      <c r="G110" s="20">
        <v>17</v>
      </c>
      <c r="H110" s="10" t="s">
        <v>2</v>
      </c>
      <c r="I110" s="11">
        <v>18</v>
      </c>
      <c r="J110" s="10">
        <v>166.75</v>
      </c>
      <c r="K110" s="12">
        <f t="shared" si="1"/>
        <v>200.1</v>
      </c>
      <c r="L110" s="13">
        <f>ROUND(K110*G110,2)</f>
        <v>3401.7</v>
      </c>
      <c r="M110" s="13"/>
      <c r="N110" s="22"/>
      <c r="O110" s="46"/>
    </row>
    <row r="111" spans="2:15" x14ac:dyDescent="0.3">
      <c r="B111" s="45">
        <v>108</v>
      </c>
      <c r="C111" s="9" t="s">
        <v>388</v>
      </c>
      <c r="D111" s="11" t="s">
        <v>553</v>
      </c>
      <c r="E111" s="14" t="s">
        <v>387</v>
      </c>
      <c r="F111" s="10" t="s">
        <v>3</v>
      </c>
      <c r="G111" s="20">
        <v>34</v>
      </c>
      <c r="H111" s="10" t="s">
        <v>2</v>
      </c>
      <c r="I111" s="11">
        <v>18</v>
      </c>
      <c r="J111" s="10">
        <v>215.45</v>
      </c>
      <c r="K111" s="12">
        <f t="shared" si="1"/>
        <v>258.54000000000002</v>
      </c>
      <c r="L111" s="13">
        <f>ROUND(K111*G111,2)</f>
        <v>8790.36</v>
      </c>
      <c r="M111" s="13"/>
      <c r="N111" s="22"/>
      <c r="O111" s="46"/>
    </row>
    <row r="112" spans="2:15" x14ac:dyDescent="0.3">
      <c r="B112" s="45">
        <v>109</v>
      </c>
      <c r="C112" s="9" t="s">
        <v>388</v>
      </c>
      <c r="D112" s="11" t="s">
        <v>554</v>
      </c>
      <c r="E112" s="14" t="s">
        <v>389</v>
      </c>
      <c r="F112" s="10" t="s">
        <v>3</v>
      </c>
      <c r="G112" s="20">
        <v>150</v>
      </c>
      <c r="H112" s="10" t="s">
        <v>2</v>
      </c>
      <c r="I112" s="11">
        <v>18</v>
      </c>
      <c r="J112" s="10">
        <v>217.59</v>
      </c>
      <c r="K112" s="12">
        <f t="shared" si="1"/>
        <v>261.11</v>
      </c>
      <c r="L112" s="13">
        <f>ROUND(K112*G112,2)</f>
        <v>39166.5</v>
      </c>
      <c r="M112" s="13"/>
      <c r="N112" s="22"/>
      <c r="O112" s="46"/>
    </row>
    <row r="113" spans="2:15" x14ac:dyDescent="0.3">
      <c r="B113" s="45">
        <v>110</v>
      </c>
      <c r="C113" s="9" t="s">
        <v>393</v>
      </c>
      <c r="D113" s="11" t="s">
        <v>555</v>
      </c>
      <c r="E113" s="14" t="s">
        <v>392</v>
      </c>
      <c r="F113" s="10" t="s">
        <v>3</v>
      </c>
      <c r="G113" s="20">
        <v>65</v>
      </c>
      <c r="H113" s="10" t="s">
        <v>2</v>
      </c>
      <c r="I113" s="11">
        <v>18</v>
      </c>
      <c r="J113" s="10">
        <v>68.489999999999995</v>
      </c>
      <c r="K113" s="12">
        <f t="shared" si="1"/>
        <v>82.19</v>
      </c>
      <c r="L113" s="13">
        <f>ROUND(K113*G113,2)</f>
        <v>5342.35</v>
      </c>
      <c r="M113" s="13"/>
      <c r="N113" s="22"/>
      <c r="O113" s="46"/>
    </row>
    <row r="114" spans="2:15" x14ac:dyDescent="0.3">
      <c r="B114" s="45">
        <v>111</v>
      </c>
      <c r="C114" s="9" t="s">
        <v>397</v>
      </c>
      <c r="D114" s="11" t="s">
        <v>556</v>
      </c>
      <c r="E114" s="14" t="s">
        <v>396</v>
      </c>
      <c r="F114" s="10" t="s">
        <v>3</v>
      </c>
      <c r="G114" s="20">
        <v>57</v>
      </c>
      <c r="H114" s="10" t="s">
        <v>2</v>
      </c>
      <c r="I114" s="11">
        <v>18</v>
      </c>
      <c r="J114" s="10">
        <v>78.900000000000006</v>
      </c>
      <c r="K114" s="12">
        <f t="shared" si="1"/>
        <v>94.68</v>
      </c>
      <c r="L114" s="13">
        <f>ROUND(K114*G114,2)</f>
        <v>5396.76</v>
      </c>
      <c r="M114" s="13"/>
      <c r="N114" s="22"/>
      <c r="O114" s="46"/>
    </row>
    <row r="115" spans="2:15" x14ac:dyDescent="0.3">
      <c r="B115" s="45">
        <v>112</v>
      </c>
      <c r="C115" s="9" t="s">
        <v>409</v>
      </c>
      <c r="D115" s="11" t="s">
        <v>557</v>
      </c>
      <c r="E115" s="14" t="s">
        <v>410</v>
      </c>
      <c r="F115" s="10" t="s">
        <v>3</v>
      </c>
      <c r="G115" s="20">
        <v>141</v>
      </c>
      <c r="H115" s="10" t="s">
        <v>2</v>
      </c>
      <c r="I115" s="11">
        <v>18</v>
      </c>
      <c r="J115" s="10">
        <v>126.24</v>
      </c>
      <c r="K115" s="12">
        <f t="shared" si="1"/>
        <v>151.49</v>
      </c>
      <c r="L115" s="13">
        <f>ROUND(K115*G115,2)</f>
        <v>21360.09</v>
      </c>
      <c r="M115" s="13"/>
      <c r="N115" s="22"/>
      <c r="O115" s="46"/>
    </row>
    <row r="116" spans="2:15" x14ac:dyDescent="0.3">
      <c r="B116" s="45">
        <v>113</v>
      </c>
      <c r="C116" s="9" t="s">
        <v>577</v>
      </c>
      <c r="D116" s="11" t="s">
        <v>578</v>
      </c>
      <c r="E116" s="14" t="s">
        <v>558</v>
      </c>
      <c r="F116" s="10" t="s">
        <v>3</v>
      </c>
      <c r="G116" s="20">
        <v>2</v>
      </c>
      <c r="H116" s="10" t="s">
        <v>2</v>
      </c>
      <c r="I116" s="11">
        <v>19</v>
      </c>
      <c r="J116" s="10">
        <v>154.08000000000001</v>
      </c>
      <c r="K116" s="12">
        <f t="shared" si="1"/>
        <v>184.9</v>
      </c>
      <c r="L116" s="13">
        <f>ROUND(K116*G116,2)</f>
        <v>369.8</v>
      </c>
      <c r="M116" s="13"/>
      <c r="N116" s="22"/>
      <c r="O116" s="46"/>
    </row>
    <row r="117" spans="2:15" x14ac:dyDescent="0.3">
      <c r="B117" s="45">
        <v>114</v>
      </c>
      <c r="C117" s="9" t="s">
        <v>576</v>
      </c>
      <c r="D117" s="11" t="s">
        <v>578</v>
      </c>
      <c r="E117" s="14" t="s">
        <v>559</v>
      </c>
      <c r="F117" s="10" t="s">
        <v>3</v>
      </c>
      <c r="G117" s="20">
        <v>10</v>
      </c>
      <c r="H117" s="10" t="s">
        <v>2</v>
      </c>
      <c r="I117" s="11">
        <v>19</v>
      </c>
      <c r="J117" s="10">
        <v>125.75</v>
      </c>
      <c r="K117" s="12">
        <f t="shared" si="1"/>
        <v>150.9</v>
      </c>
      <c r="L117" s="13">
        <f>ROUND(K117*G117,2)</f>
        <v>1509</v>
      </c>
      <c r="M117" s="13"/>
      <c r="N117" s="22"/>
      <c r="O117" s="46"/>
    </row>
    <row r="118" spans="2:15" x14ac:dyDescent="0.3">
      <c r="B118" s="45">
        <v>115</v>
      </c>
      <c r="C118" s="9" t="s">
        <v>575</v>
      </c>
      <c r="D118" s="11" t="s">
        <v>561</v>
      </c>
      <c r="E118" s="14" t="s">
        <v>560</v>
      </c>
      <c r="F118" s="10" t="s">
        <v>3</v>
      </c>
      <c r="G118" s="20">
        <v>6</v>
      </c>
      <c r="H118" s="10" t="s">
        <v>2</v>
      </c>
      <c r="I118" s="11">
        <v>19</v>
      </c>
      <c r="J118" s="10">
        <v>0.2</v>
      </c>
      <c r="K118" s="12">
        <f t="shared" si="1"/>
        <v>0.24</v>
      </c>
      <c r="L118" s="13">
        <f>ROUND(K118*G118,2)</f>
        <v>1.44</v>
      </c>
      <c r="M118" s="13"/>
      <c r="N118" s="22"/>
      <c r="O118" s="46"/>
    </row>
    <row r="119" spans="2:15" x14ac:dyDescent="0.3">
      <c r="B119" s="45">
        <v>116</v>
      </c>
      <c r="C119" s="9" t="s">
        <v>562</v>
      </c>
      <c r="D119" s="11" t="s">
        <v>564</v>
      </c>
      <c r="E119" s="14" t="s">
        <v>563</v>
      </c>
      <c r="F119" s="10" t="s">
        <v>3</v>
      </c>
      <c r="G119" s="20">
        <v>17</v>
      </c>
      <c r="H119" s="10" t="s">
        <v>2</v>
      </c>
      <c r="I119" s="11">
        <v>19</v>
      </c>
      <c r="J119" s="10">
        <v>5.19</v>
      </c>
      <c r="K119" s="12">
        <f t="shared" si="1"/>
        <v>6.23</v>
      </c>
      <c r="L119" s="13">
        <f>ROUND(K119*G119,2)</f>
        <v>105.91</v>
      </c>
      <c r="M119" s="13"/>
      <c r="N119" s="22"/>
      <c r="O119" s="46"/>
    </row>
    <row r="120" spans="2:15" x14ac:dyDescent="0.3">
      <c r="B120" s="45">
        <v>117</v>
      </c>
      <c r="C120" s="9" t="s">
        <v>575</v>
      </c>
      <c r="D120" s="11" t="s">
        <v>566</v>
      </c>
      <c r="E120" s="14" t="s">
        <v>565</v>
      </c>
      <c r="F120" s="10" t="s">
        <v>3</v>
      </c>
      <c r="G120" s="20">
        <v>103</v>
      </c>
      <c r="H120" s="10" t="s">
        <v>2</v>
      </c>
      <c r="I120" s="11">
        <v>19</v>
      </c>
      <c r="J120" s="10">
        <v>47.05</v>
      </c>
      <c r="K120" s="12">
        <f t="shared" si="1"/>
        <v>56.46</v>
      </c>
      <c r="L120" s="13">
        <f>ROUND(K120*G120,2)</f>
        <v>5815.38</v>
      </c>
      <c r="M120" s="13"/>
      <c r="N120" s="22"/>
      <c r="O120" s="46"/>
    </row>
    <row r="121" spans="2:15" x14ac:dyDescent="0.3">
      <c r="B121" s="45">
        <v>118</v>
      </c>
      <c r="C121" s="9" t="s">
        <v>567</v>
      </c>
      <c r="D121" s="11" t="s">
        <v>477</v>
      </c>
      <c r="E121" s="14" t="s">
        <v>568</v>
      </c>
      <c r="F121" s="10" t="s">
        <v>3</v>
      </c>
      <c r="G121" s="20">
        <v>150</v>
      </c>
      <c r="H121" s="10" t="s">
        <v>2</v>
      </c>
      <c r="I121" s="11">
        <v>19</v>
      </c>
      <c r="J121" s="10">
        <v>0.01</v>
      </c>
      <c r="K121" s="12">
        <f t="shared" si="1"/>
        <v>0.01</v>
      </c>
      <c r="L121" s="13">
        <f>ROUND(K121*G121,2)</f>
        <v>1.5</v>
      </c>
      <c r="M121" s="13"/>
      <c r="N121" s="22"/>
      <c r="O121" s="46"/>
    </row>
    <row r="122" spans="2:15" x14ac:dyDescent="0.3">
      <c r="B122" s="45">
        <v>119</v>
      </c>
      <c r="C122" s="9" t="s">
        <v>569</v>
      </c>
      <c r="D122" s="11" t="s">
        <v>477</v>
      </c>
      <c r="E122" s="14" t="s">
        <v>570</v>
      </c>
      <c r="F122" s="10" t="s">
        <v>3</v>
      </c>
      <c r="G122" s="20">
        <v>7</v>
      </c>
      <c r="H122" s="10" t="s">
        <v>2</v>
      </c>
      <c r="I122" s="11">
        <v>19</v>
      </c>
      <c r="J122" s="10">
        <v>0.01</v>
      </c>
      <c r="K122" s="12">
        <f t="shared" si="1"/>
        <v>0.01</v>
      </c>
      <c r="L122" s="13">
        <f>ROUND(K122*G122,2)</f>
        <v>7.0000000000000007E-2</v>
      </c>
      <c r="M122" s="13"/>
      <c r="N122" s="22"/>
      <c r="O122" s="46"/>
    </row>
    <row r="123" spans="2:15" ht="15" thickBot="1" x14ac:dyDescent="0.35">
      <c r="B123" s="47">
        <v>120</v>
      </c>
      <c r="C123" s="48" t="s">
        <v>571</v>
      </c>
      <c r="D123" s="49" t="s">
        <v>477</v>
      </c>
      <c r="E123" s="50" t="s">
        <v>572</v>
      </c>
      <c r="F123" s="51" t="s">
        <v>3</v>
      </c>
      <c r="G123" s="52">
        <v>5</v>
      </c>
      <c r="H123" s="51" t="s">
        <v>2</v>
      </c>
      <c r="I123" s="49">
        <v>19</v>
      </c>
      <c r="J123" s="51">
        <v>15.44</v>
      </c>
      <c r="K123" s="53">
        <f t="shared" si="1"/>
        <v>18.53</v>
      </c>
      <c r="L123" s="54">
        <f>ROUND(K123*G123,2)</f>
        <v>92.65</v>
      </c>
      <c r="M123" s="54"/>
      <c r="N123" s="55"/>
      <c r="O123" s="56"/>
    </row>
    <row r="124" spans="2:15" ht="15" thickBot="1" x14ac:dyDescent="0.35">
      <c r="B124" s="57"/>
      <c r="C124" s="58" t="s">
        <v>573</v>
      </c>
      <c r="D124" s="59"/>
      <c r="E124" s="60"/>
      <c r="F124" s="61"/>
      <c r="G124" s="62"/>
      <c r="H124" s="63"/>
      <c r="I124" s="64"/>
      <c r="J124" s="64"/>
      <c r="K124" s="64"/>
      <c r="L124" s="68">
        <f>SUM(L4:L123)</f>
        <v>556557.70999999985</v>
      </c>
      <c r="M124" s="65"/>
      <c r="N124" s="66"/>
      <c r="O124" s="67"/>
    </row>
  </sheetData>
  <autoFilter ref="B2:O124"/>
  <pageMargins left="0.19685039370078741" right="0.19685039370078741" top="0.39370078740157483" bottom="0.19685039370078741" header="0.39370078740157483" footer="0.19685039370078741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21"/>
  <sheetViews>
    <sheetView workbookViewId="0">
      <selection activeCell="M12" sqref="M12"/>
    </sheetView>
  </sheetViews>
  <sheetFormatPr defaultRowHeight="14.4" x14ac:dyDescent="0.3"/>
  <cols>
    <col min="1" max="1" width="3.109375" customWidth="1"/>
    <col min="2" max="2" width="8.88671875" style="6"/>
    <col min="3" max="3" width="21.109375" customWidth="1"/>
    <col min="4" max="4" width="12" customWidth="1"/>
    <col min="5" max="5" width="34.21875" customWidth="1"/>
  </cols>
  <sheetData>
    <row r="2" spans="2:8" ht="20.399999999999999" x14ac:dyDescent="0.3">
      <c r="B2" s="8"/>
      <c r="C2" s="4" t="s">
        <v>411</v>
      </c>
      <c r="D2" s="4" t="s">
        <v>412</v>
      </c>
      <c r="E2" s="4" t="s">
        <v>413</v>
      </c>
      <c r="F2" s="5" t="s">
        <v>414</v>
      </c>
      <c r="G2" s="4" t="s">
        <v>415</v>
      </c>
      <c r="H2" s="4" t="s">
        <v>416</v>
      </c>
    </row>
    <row r="3" spans="2:8" x14ac:dyDescent="0.3">
      <c r="B3" s="7">
        <v>1</v>
      </c>
      <c r="C3" s="1" t="s">
        <v>0</v>
      </c>
      <c r="D3" s="2" t="s">
        <v>4</v>
      </c>
      <c r="E3" s="2" t="s">
        <v>5</v>
      </c>
      <c r="F3" s="3">
        <v>6596</v>
      </c>
      <c r="G3" s="2" t="s">
        <v>3</v>
      </c>
      <c r="H3" s="2" t="s">
        <v>2</v>
      </c>
    </row>
    <row r="4" spans="2:8" x14ac:dyDescent="0.3">
      <c r="B4" s="7">
        <v>2</v>
      </c>
      <c r="C4" s="1" t="s">
        <v>0</v>
      </c>
      <c r="D4" s="2" t="s">
        <v>6</v>
      </c>
      <c r="E4" s="2" t="s">
        <v>7</v>
      </c>
      <c r="F4" s="3">
        <v>117</v>
      </c>
      <c r="G4" s="2" t="s">
        <v>3</v>
      </c>
      <c r="H4" s="2" t="s">
        <v>2</v>
      </c>
    </row>
    <row r="5" spans="2:8" x14ac:dyDescent="0.3">
      <c r="B5" s="7">
        <v>3</v>
      </c>
      <c r="C5" s="1" t="s">
        <v>0</v>
      </c>
      <c r="D5" s="2" t="s">
        <v>8</v>
      </c>
      <c r="E5" s="2" t="s">
        <v>9</v>
      </c>
      <c r="F5" s="3">
        <v>897</v>
      </c>
      <c r="G5" s="2" t="s">
        <v>3</v>
      </c>
      <c r="H5" s="2" t="s">
        <v>2</v>
      </c>
    </row>
    <row r="6" spans="2:8" x14ac:dyDescent="0.3">
      <c r="B6" s="7">
        <v>4</v>
      </c>
      <c r="C6" s="1" t="s">
        <v>0</v>
      </c>
      <c r="D6" s="2" t="s">
        <v>10</v>
      </c>
      <c r="E6" s="2" t="s">
        <v>11</v>
      </c>
      <c r="F6" s="3">
        <v>4</v>
      </c>
      <c r="G6" s="2" t="s">
        <v>3</v>
      </c>
      <c r="H6" s="2" t="s">
        <v>2</v>
      </c>
    </row>
    <row r="7" spans="2:8" x14ac:dyDescent="0.3">
      <c r="B7" s="7">
        <v>5</v>
      </c>
      <c r="C7" s="1" t="s">
        <v>0</v>
      </c>
      <c r="D7" s="2" t="s">
        <v>12</v>
      </c>
      <c r="E7" s="2" t="s">
        <v>13</v>
      </c>
      <c r="F7" s="3">
        <v>190</v>
      </c>
      <c r="G7" s="2" t="s">
        <v>3</v>
      </c>
      <c r="H7" s="2" t="s">
        <v>2</v>
      </c>
    </row>
    <row r="8" spans="2:8" x14ac:dyDescent="0.3">
      <c r="B8" s="7">
        <v>6</v>
      </c>
      <c r="C8" s="1" t="s">
        <v>0</v>
      </c>
      <c r="D8" s="2" t="s">
        <v>14</v>
      </c>
      <c r="E8" s="2" t="s">
        <v>15</v>
      </c>
      <c r="F8" s="3">
        <v>170</v>
      </c>
      <c r="G8" s="2" t="s">
        <v>3</v>
      </c>
      <c r="H8" s="2" t="s">
        <v>2</v>
      </c>
    </row>
    <row r="9" spans="2:8" x14ac:dyDescent="0.3">
      <c r="B9" s="7">
        <v>7</v>
      </c>
      <c r="C9" s="1" t="s">
        <v>0</v>
      </c>
      <c r="D9" s="2" t="s">
        <v>16</v>
      </c>
      <c r="E9" s="2" t="s">
        <v>17</v>
      </c>
      <c r="F9" s="3">
        <v>189</v>
      </c>
      <c r="G9" s="2" t="s">
        <v>3</v>
      </c>
      <c r="H9" s="2" t="s">
        <v>2</v>
      </c>
    </row>
    <row r="10" spans="2:8" x14ac:dyDescent="0.3">
      <c r="B10" s="7">
        <v>8</v>
      </c>
      <c r="C10" s="1" t="s">
        <v>0</v>
      </c>
      <c r="D10" s="2" t="s">
        <v>18</v>
      </c>
      <c r="E10" s="2" t="s">
        <v>19</v>
      </c>
      <c r="F10" s="3">
        <v>700</v>
      </c>
      <c r="G10" s="2" t="s">
        <v>3</v>
      </c>
      <c r="H10" s="2" t="s">
        <v>2</v>
      </c>
    </row>
    <row r="11" spans="2:8" x14ac:dyDescent="0.3">
      <c r="B11" s="7">
        <v>9</v>
      </c>
      <c r="C11" s="1" t="s">
        <v>0</v>
      </c>
      <c r="D11" s="2" t="s">
        <v>20</v>
      </c>
      <c r="E11" s="2" t="s">
        <v>21</v>
      </c>
      <c r="F11" s="3">
        <v>790</v>
      </c>
      <c r="G11" s="2" t="s">
        <v>3</v>
      </c>
      <c r="H11" s="2" t="s">
        <v>2</v>
      </c>
    </row>
    <row r="12" spans="2:8" x14ac:dyDescent="0.3">
      <c r="B12" s="7">
        <v>10</v>
      </c>
      <c r="C12" s="1" t="s">
        <v>0</v>
      </c>
      <c r="D12" s="2" t="s">
        <v>22</v>
      </c>
      <c r="E12" s="2" t="s">
        <v>23</v>
      </c>
      <c r="F12" s="3">
        <v>2</v>
      </c>
      <c r="G12" s="2" t="s">
        <v>1</v>
      </c>
      <c r="H12" s="2" t="s">
        <v>2</v>
      </c>
    </row>
    <row r="13" spans="2:8" x14ac:dyDescent="0.3">
      <c r="B13" s="7">
        <v>11</v>
      </c>
      <c r="C13" s="1" t="s">
        <v>0</v>
      </c>
      <c r="D13" s="2" t="s">
        <v>24</v>
      </c>
      <c r="E13" s="2" t="s">
        <v>25</v>
      </c>
      <c r="F13" s="3">
        <v>13</v>
      </c>
      <c r="G13" s="2" t="s">
        <v>3</v>
      </c>
      <c r="H13" s="2" t="s">
        <v>2</v>
      </c>
    </row>
    <row r="14" spans="2:8" x14ac:dyDescent="0.3">
      <c r="B14" s="7">
        <v>12</v>
      </c>
      <c r="C14" s="1" t="s">
        <v>26</v>
      </c>
      <c r="D14" s="2" t="s">
        <v>27</v>
      </c>
      <c r="E14" s="2" t="s">
        <v>28</v>
      </c>
      <c r="F14" s="3">
        <v>4</v>
      </c>
      <c r="G14" s="2" t="s">
        <v>3</v>
      </c>
      <c r="H14" s="2" t="s">
        <v>2</v>
      </c>
    </row>
    <row r="15" spans="2:8" x14ac:dyDescent="0.3">
      <c r="B15" s="7">
        <v>13</v>
      </c>
      <c r="C15" s="1" t="s">
        <v>26</v>
      </c>
      <c r="D15" s="2" t="s">
        <v>29</v>
      </c>
      <c r="E15" s="2" t="s">
        <v>30</v>
      </c>
      <c r="F15" s="3">
        <v>72</v>
      </c>
      <c r="G15" s="2" t="s">
        <v>3</v>
      </c>
      <c r="H15" s="2" t="s">
        <v>2</v>
      </c>
    </row>
    <row r="16" spans="2:8" x14ac:dyDescent="0.3">
      <c r="B16" s="7">
        <v>14</v>
      </c>
      <c r="C16" s="1" t="s">
        <v>26</v>
      </c>
      <c r="D16" s="2" t="s">
        <v>31</v>
      </c>
      <c r="E16" s="2" t="s">
        <v>32</v>
      </c>
      <c r="F16" s="3">
        <v>2</v>
      </c>
      <c r="G16" s="2" t="s">
        <v>3</v>
      </c>
      <c r="H16" s="2" t="s">
        <v>2</v>
      </c>
    </row>
    <row r="17" spans="2:8" x14ac:dyDescent="0.3">
      <c r="B17" s="7">
        <v>15</v>
      </c>
      <c r="C17" s="1" t="s">
        <v>26</v>
      </c>
      <c r="D17" s="2" t="s">
        <v>33</v>
      </c>
      <c r="E17" s="2" t="s">
        <v>34</v>
      </c>
      <c r="F17" s="3">
        <v>16</v>
      </c>
      <c r="G17" s="2" t="s">
        <v>3</v>
      </c>
      <c r="H17" s="2" t="s">
        <v>2</v>
      </c>
    </row>
    <row r="18" spans="2:8" x14ac:dyDescent="0.3">
      <c r="B18" s="7">
        <v>16</v>
      </c>
      <c r="C18" s="1" t="s">
        <v>26</v>
      </c>
      <c r="D18" s="2" t="s">
        <v>35</v>
      </c>
      <c r="E18" s="2" t="s">
        <v>36</v>
      </c>
      <c r="F18" s="3">
        <v>81</v>
      </c>
      <c r="G18" s="2" t="s">
        <v>3</v>
      </c>
      <c r="H18" s="2" t="s">
        <v>2</v>
      </c>
    </row>
    <row r="19" spans="2:8" x14ac:dyDescent="0.3">
      <c r="B19" s="7">
        <v>17</v>
      </c>
      <c r="C19" s="1" t="s">
        <v>26</v>
      </c>
      <c r="D19" s="2" t="s">
        <v>37</v>
      </c>
      <c r="E19" s="2" t="s">
        <v>38</v>
      </c>
      <c r="F19" s="3">
        <v>4</v>
      </c>
      <c r="G19" s="2" t="s">
        <v>3</v>
      </c>
      <c r="H19" s="2" t="s">
        <v>2</v>
      </c>
    </row>
    <row r="20" spans="2:8" x14ac:dyDescent="0.3">
      <c r="B20" s="7">
        <v>18</v>
      </c>
      <c r="C20" s="1" t="s">
        <v>26</v>
      </c>
      <c r="D20" s="2" t="s">
        <v>39</v>
      </c>
      <c r="E20" s="2" t="s">
        <v>32</v>
      </c>
      <c r="F20" s="3">
        <v>1</v>
      </c>
      <c r="G20" s="2" t="s">
        <v>3</v>
      </c>
      <c r="H20" s="2" t="s">
        <v>2</v>
      </c>
    </row>
    <row r="21" spans="2:8" x14ac:dyDescent="0.3">
      <c r="B21" s="7">
        <v>19</v>
      </c>
      <c r="C21" s="1" t="s">
        <v>26</v>
      </c>
      <c r="D21" s="2" t="s">
        <v>40</v>
      </c>
      <c r="E21" s="2" t="s">
        <v>41</v>
      </c>
      <c r="F21" s="3">
        <v>21</v>
      </c>
      <c r="G21" s="2" t="s">
        <v>3</v>
      </c>
      <c r="H21" s="2" t="s">
        <v>2</v>
      </c>
    </row>
    <row r="22" spans="2:8" x14ac:dyDescent="0.3">
      <c r="B22" s="7">
        <v>20</v>
      </c>
      <c r="C22" s="1" t="s">
        <v>26</v>
      </c>
      <c r="D22" s="2" t="s">
        <v>42</v>
      </c>
      <c r="E22" s="2" t="s">
        <v>43</v>
      </c>
      <c r="F22" s="3">
        <v>56</v>
      </c>
      <c r="G22" s="2" t="s">
        <v>3</v>
      </c>
      <c r="H22" s="2" t="s">
        <v>2</v>
      </c>
    </row>
    <row r="23" spans="2:8" x14ac:dyDescent="0.3">
      <c r="B23" s="7">
        <v>21</v>
      </c>
      <c r="C23" s="1" t="s">
        <v>26</v>
      </c>
      <c r="D23" s="2" t="s">
        <v>44</v>
      </c>
      <c r="E23" s="2" t="s">
        <v>45</v>
      </c>
      <c r="F23" s="3">
        <v>23</v>
      </c>
      <c r="G23" s="2" t="s">
        <v>3</v>
      </c>
      <c r="H23" s="2" t="s">
        <v>2</v>
      </c>
    </row>
    <row r="24" spans="2:8" x14ac:dyDescent="0.3">
      <c r="B24" s="7">
        <v>22</v>
      </c>
      <c r="C24" s="1" t="s">
        <v>26</v>
      </c>
      <c r="D24" s="2" t="s">
        <v>46</v>
      </c>
      <c r="E24" s="2" t="s">
        <v>47</v>
      </c>
      <c r="F24" s="3">
        <v>15</v>
      </c>
      <c r="G24" s="2" t="s">
        <v>3</v>
      </c>
      <c r="H24" s="2" t="s">
        <v>2</v>
      </c>
    </row>
    <row r="25" spans="2:8" x14ac:dyDescent="0.3">
      <c r="B25" s="7">
        <v>23</v>
      </c>
      <c r="C25" s="1" t="s">
        <v>26</v>
      </c>
      <c r="D25" s="2" t="s">
        <v>48</v>
      </c>
      <c r="E25" s="2" t="s">
        <v>49</v>
      </c>
      <c r="F25" s="3">
        <v>2</v>
      </c>
      <c r="G25" s="2" t="s">
        <v>3</v>
      </c>
      <c r="H25" s="2" t="s">
        <v>2</v>
      </c>
    </row>
    <row r="26" spans="2:8" x14ac:dyDescent="0.3">
      <c r="B26" s="7">
        <v>24</v>
      </c>
      <c r="C26" s="1" t="s">
        <v>26</v>
      </c>
      <c r="D26" s="2" t="s">
        <v>50</v>
      </c>
      <c r="E26" s="2" t="s">
        <v>51</v>
      </c>
      <c r="F26" s="3">
        <v>118</v>
      </c>
      <c r="G26" s="2" t="s">
        <v>3</v>
      </c>
      <c r="H26" s="2" t="s">
        <v>2</v>
      </c>
    </row>
    <row r="27" spans="2:8" x14ac:dyDescent="0.3">
      <c r="B27" s="7">
        <v>25</v>
      </c>
      <c r="C27" s="1" t="s">
        <v>26</v>
      </c>
      <c r="D27" s="2" t="s">
        <v>52</v>
      </c>
      <c r="E27" s="2" t="s">
        <v>53</v>
      </c>
      <c r="F27" s="3">
        <v>38</v>
      </c>
      <c r="G27" s="2" t="s">
        <v>3</v>
      </c>
      <c r="H27" s="2" t="s">
        <v>2</v>
      </c>
    </row>
    <row r="28" spans="2:8" x14ac:dyDescent="0.3">
      <c r="B28" s="7">
        <v>26</v>
      </c>
      <c r="C28" s="1" t="s">
        <v>26</v>
      </c>
      <c r="D28" s="2" t="s">
        <v>54</v>
      </c>
      <c r="E28" s="2" t="s">
        <v>55</v>
      </c>
      <c r="F28" s="3">
        <v>1</v>
      </c>
      <c r="G28" s="2" t="s">
        <v>3</v>
      </c>
      <c r="H28" s="2" t="s">
        <v>2</v>
      </c>
    </row>
    <row r="29" spans="2:8" x14ac:dyDescent="0.3">
      <c r="B29" s="7">
        <v>27</v>
      </c>
      <c r="C29" s="1" t="s">
        <v>26</v>
      </c>
      <c r="D29" s="2" t="s">
        <v>56</v>
      </c>
      <c r="E29" s="2" t="s">
        <v>57</v>
      </c>
      <c r="F29" s="3">
        <v>2</v>
      </c>
      <c r="G29" s="2" t="s">
        <v>3</v>
      </c>
      <c r="H29" s="2" t="s">
        <v>2</v>
      </c>
    </row>
    <row r="30" spans="2:8" x14ac:dyDescent="0.3">
      <c r="B30" s="7">
        <v>28</v>
      </c>
      <c r="C30" s="1" t="s">
        <v>26</v>
      </c>
      <c r="D30" s="2" t="s">
        <v>58</v>
      </c>
      <c r="E30" s="2" t="s">
        <v>59</v>
      </c>
      <c r="F30" s="3">
        <v>41</v>
      </c>
      <c r="G30" s="2" t="s">
        <v>3</v>
      </c>
      <c r="H30" s="2" t="s">
        <v>2</v>
      </c>
    </row>
    <row r="31" spans="2:8" x14ac:dyDescent="0.3">
      <c r="B31" s="7">
        <v>29</v>
      </c>
      <c r="C31" s="1" t="s">
        <v>26</v>
      </c>
      <c r="D31" s="2" t="s">
        <v>60</v>
      </c>
      <c r="E31" s="2" t="s">
        <v>61</v>
      </c>
      <c r="F31" s="3">
        <v>51</v>
      </c>
      <c r="G31" s="2" t="s">
        <v>3</v>
      </c>
      <c r="H31" s="2" t="s">
        <v>2</v>
      </c>
    </row>
    <row r="32" spans="2:8" x14ac:dyDescent="0.3">
      <c r="B32" s="7">
        <v>30</v>
      </c>
      <c r="C32" s="1" t="s">
        <v>26</v>
      </c>
      <c r="D32" s="2" t="s">
        <v>62</v>
      </c>
      <c r="E32" s="2" t="s">
        <v>63</v>
      </c>
      <c r="F32" s="3">
        <v>23</v>
      </c>
      <c r="G32" s="2" t="s">
        <v>3</v>
      </c>
      <c r="H32" s="2" t="s">
        <v>2</v>
      </c>
    </row>
    <row r="33" spans="2:8" x14ac:dyDescent="0.3">
      <c r="B33" s="7">
        <v>31</v>
      </c>
      <c r="C33" s="1" t="s">
        <v>26</v>
      </c>
      <c r="D33" s="2" t="s">
        <v>64</v>
      </c>
      <c r="E33" s="2" t="s">
        <v>65</v>
      </c>
      <c r="F33" s="3">
        <v>3</v>
      </c>
      <c r="G33" s="2" t="s">
        <v>3</v>
      </c>
      <c r="H33" s="2" t="s">
        <v>2</v>
      </c>
    </row>
    <row r="34" spans="2:8" x14ac:dyDescent="0.3">
      <c r="B34" s="7">
        <v>32</v>
      </c>
      <c r="C34" s="1" t="s">
        <v>26</v>
      </c>
      <c r="D34" s="2" t="s">
        <v>66</v>
      </c>
      <c r="E34" s="2" t="s">
        <v>67</v>
      </c>
      <c r="F34" s="3">
        <v>42</v>
      </c>
      <c r="G34" s="2" t="s">
        <v>3</v>
      </c>
      <c r="H34" s="2" t="s">
        <v>2</v>
      </c>
    </row>
    <row r="35" spans="2:8" x14ac:dyDescent="0.3">
      <c r="B35" s="7">
        <v>33</v>
      </c>
      <c r="C35" s="1" t="s">
        <v>26</v>
      </c>
      <c r="D35" s="2" t="s">
        <v>68</v>
      </c>
      <c r="E35" s="2" t="s">
        <v>69</v>
      </c>
      <c r="F35" s="3">
        <v>64</v>
      </c>
      <c r="G35" s="2" t="s">
        <v>3</v>
      </c>
      <c r="H35" s="2" t="s">
        <v>2</v>
      </c>
    </row>
    <row r="36" spans="2:8" x14ac:dyDescent="0.3">
      <c r="B36" s="7">
        <v>34</v>
      </c>
      <c r="C36" s="1" t="s">
        <v>26</v>
      </c>
      <c r="D36" s="2" t="s">
        <v>70</v>
      </c>
      <c r="E36" s="2" t="s">
        <v>69</v>
      </c>
      <c r="F36" s="3">
        <v>1</v>
      </c>
      <c r="G36" s="2" t="s">
        <v>3</v>
      </c>
      <c r="H36" s="2" t="s">
        <v>2</v>
      </c>
    </row>
    <row r="37" spans="2:8" x14ac:dyDescent="0.3">
      <c r="B37" s="7">
        <v>35</v>
      </c>
      <c r="C37" s="1" t="s">
        <v>26</v>
      </c>
      <c r="D37" s="2" t="s">
        <v>70</v>
      </c>
      <c r="E37" s="2" t="s">
        <v>69</v>
      </c>
      <c r="F37" s="3">
        <v>1</v>
      </c>
      <c r="G37" s="2" t="s">
        <v>3</v>
      </c>
      <c r="H37" s="2" t="s">
        <v>2</v>
      </c>
    </row>
    <row r="38" spans="2:8" x14ac:dyDescent="0.3">
      <c r="B38" s="7">
        <v>36</v>
      </c>
      <c r="C38" s="1" t="s">
        <v>26</v>
      </c>
      <c r="D38" s="2" t="s">
        <v>71</v>
      </c>
      <c r="E38" s="2" t="s">
        <v>72</v>
      </c>
      <c r="F38" s="3">
        <v>16</v>
      </c>
      <c r="G38" s="2" t="s">
        <v>3</v>
      </c>
      <c r="H38" s="2" t="s">
        <v>2</v>
      </c>
    </row>
    <row r="39" spans="2:8" x14ac:dyDescent="0.3">
      <c r="B39" s="7">
        <v>37</v>
      </c>
      <c r="C39" s="1" t="s">
        <v>26</v>
      </c>
      <c r="D39" s="2" t="s">
        <v>73</v>
      </c>
      <c r="E39" s="2" t="s">
        <v>74</v>
      </c>
      <c r="F39" s="3">
        <v>12</v>
      </c>
      <c r="G39" s="2" t="s">
        <v>3</v>
      </c>
      <c r="H39" s="2" t="s">
        <v>2</v>
      </c>
    </row>
    <row r="40" spans="2:8" x14ac:dyDescent="0.3">
      <c r="B40" s="7">
        <v>38</v>
      </c>
      <c r="C40" s="1" t="s">
        <v>26</v>
      </c>
      <c r="D40" s="2" t="s">
        <v>75</v>
      </c>
      <c r="E40" s="2" t="s">
        <v>76</v>
      </c>
      <c r="F40" s="3">
        <v>2</v>
      </c>
      <c r="G40" s="2" t="s">
        <v>3</v>
      </c>
      <c r="H40" s="2" t="s">
        <v>2</v>
      </c>
    </row>
    <row r="41" spans="2:8" x14ac:dyDescent="0.3">
      <c r="B41" s="7">
        <v>39</v>
      </c>
      <c r="C41" s="1" t="s">
        <v>26</v>
      </c>
      <c r="D41" s="2" t="s">
        <v>77</v>
      </c>
      <c r="E41" s="2" t="s">
        <v>78</v>
      </c>
      <c r="F41" s="3">
        <v>4</v>
      </c>
      <c r="G41" s="2" t="s">
        <v>3</v>
      </c>
      <c r="H41" s="2" t="s">
        <v>2</v>
      </c>
    </row>
    <row r="42" spans="2:8" x14ac:dyDescent="0.3">
      <c r="B42" s="7">
        <v>40</v>
      </c>
      <c r="C42" s="1" t="s">
        <v>26</v>
      </c>
      <c r="D42" s="2" t="s">
        <v>79</v>
      </c>
      <c r="E42" s="2" t="s">
        <v>80</v>
      </c>
      <c r="F42" s="3">
        <v>2</v>
      </c>
      <c r="G42" s="2" t="s">
        <v>3</v>
      </c>
      <c r="H42" s="2" t="s">
        <v>2</v>
      </c>
    </row>
    <row r="43" spans="2:8" x14ac:dyDescent="0.3">
      <c r="B43" s="7">
        <v>41</v>
      </c>
      <c r="C43" s="1" t="s">
        <v>26</v>
      </c>
      <c r="D43" s="2" t="s">
        <v>81</v>
      </c>
      <c r="E43" s="2" t="s">
        <v>82</v>
      </c>
      <c r="F43" s="3">
        <v>8</v>
      </c>
      <c r="G43" s="2" t="s">
        <v>1</v>
      </c>
      <c r="H43" s="2" t="s">
        <v>2</v>
      </c>
    </row>
    <row r="44" spans="2:8" x14ac:dyDescent="0.3">
      <c r="B44" s="7">
        <v>42</v>
      </c>
      <c r="C44" s="1" t="s">
        <v>26</v>
      </c>
      <c r="D44" s="2" t="s">
        <v>83</v>
      </c>
      <c r="E44" s="2" t="s">
        <v>84</v>
      </c>
      <c r="F44" s="3">
        <v>3</v>
      </c>
      <c r="G44" s="2" t="s">
        <v>3</v>
      </c>
      <c r="H44" s="2" t="s">
        <v>2</v>
      </c>
    </row>
    <row r="45" spans="2:8" x14ac:dyDescent="0.3">
      <c r="B45" s="7">
        <v>43</v>
      </c>
      <c r="C45" s="1" t="s">
        <v>26</v>
      </c>
      <c r="D45" s="2" t="s">
        <v>85</v>
      </c>
      <c r="E45" s="2" t="s">
        <v>86</v>
      </c>
      <c r="F45" s="3">
        <v>4</v>
      </c>
      <c r="G45" s="2" t="s">
        <v>3</v>
      </c>
      <c r="H45" s="2" t="s">
        <v>2</v>
      </c>
    </row>
    <row r="46" spans="2:8" x14ac:dyDescent="0.3">
      <c r="B46" s="7">
        <v>44</v>
      </c>
      <c r="C46" s="1" t="s">
        <v>26</v>
      </c>
      <c r="D46" s="2" t="s">
        <v>87</v>
      </c>
      <c r="E46" s="2" t="s">
        <v>88</v>
      </c>
      <c r="F46" s="3">
        <v>9</v>
      </c>
      <c r="G46" s="2" t="s">
        <v>3</v>
      </c>
      <c r="H46" s="2" t="s">
        <v>2</v>
      </c>
    </row>
    <row r="47" spans="2:8" x14ac:dyDescent="0.3">
      <c r="B47" s="7">
        <v>45</v>
      </c>
      <c r="C47" s="1" t="s">
        <v>26</v>
      </c>
      <c r="D47" s="2" t="s">
        <v>89</v>
      </c>
      <c r="E47" s="2" t="s">
        <v>90</v>
      </c>
      <c r="F47" s="3">
        <v>1</v>
      </c>
      <c r="G47" s="2" t="s">
        <v>91</v>
      </c>
      <c r="H47" s="2" t="s">
        <v>2</v>
      </c>
    </row>
    <row r="48" spans="2:8" x14ac:dyDescent="0.3">
      <c r="B48" s="7">
        <v>46</v>
      </c>
      <c r="C48" s="1" t="s">
        <v>26</v>
      </c>
      <c r="D48" s="2" t="s">
        <v>92</v>
      </c>
      <c r="E48" s="2" t="s">
        <v>93</v>
      </c>
      <c r="F48" s="3">
        <v>17</v>
      </c>
      <c r="G48" s="2" t="s">
        <v>1</v>
      </c>
      <c r="H48" s="2" t="s">
        <v>2</v>
      </c>
    </row>
    <row r="49" spans="2:8" x14ac:dyDescent="0.3">
      <c r="B49" s="7">
        <v>47</v>
      </c>
      <c r="C49" s="1" t="s">
        <v>26</v>
      </c>
      <c r="D49" s="2" t="s">
        <v>94</v>
      </c>
      <c r="E49" s="2" t="s">
        <v>95</v>
      </c>
      <c r="F49" s="3">
        <v>4</v>
      </c>
      <c r="G49" s="2" t="s">
        <v>3</v>
      </c>
      <c r="H49" s="2" t="s">
        <v>2</v>
      </c>
    </row>
    <row r="50" spans="2:8" x14ac:dyDescent="0.3">
      <c r="B50" s="7">
        <v>48</v>
      </c>
      <c r="C50" s="1" t="s">
        <v>26</v>
      </c>
      <c r="D50" s="2" t="s">
        <v>96</v>
      </c>
      <c r="E50" s="2" t="s">
        <v>97</v>
      </c>
      <c r="F50" s="3">
        <v>9</v>
      </c>
      <c r="G50" s="2" t="s">
        <v>98</v>
      </c>
      <c r="H50" s="2" t="s">
        <v>2</v>
      </c>
    </row>
    <row r="51" spans="2:8" x14ac:dyDescent="0.3">
      <c r="B51" s="7">
        <v>49</v>
      </c>
      <c r="C51" s="1" t="s">
        <v>26</v>
      </c>
      <c r="D51" s="2" t="s">
        <v>99</v>
      </c>
      <c r="E51" s="2" t="s">
        <v>100</v>
      </c>
      <c r="F51" s="3">
        <v>3</v>
      </c>
      <c r="G51" s="2" t="s">
        <v>98</v>
      </c>
      <c r="H51" s="2" t="s">
        <v>2</v>
      </c>
    </row>
    <row r="52" spans="2:8" x14ac:dyDescent="0.3">
      <c r="B52" s="7">
        <v>50</v>
      </c>
      <c r="C52" s="1" t="s">
        <v>26</v>
      </c>
      <c r="D52" s="2" t="s">
        <v>101</v>
      </c>
      <c r="E52" s="2" t="s">
        <v>80</v>
      </c>
      <c r="F52" s="3">
        <v>1</v>
      </c>
      <c r="G52" s="2" t="s">
        <v>3</v>
      </c>
      <c r="H52" s="2" t="s">
        <v>2</v>
      </c>
    </row>
    <row r="53" spans="2:8" x14ac:dyDescent="0.3">
      <c r="B53" s="7">
        <v>51</v>
      </c>
      <c r="C53" s="1" t="s">
        <v>26</v>
      </c>
      <c r="D53" s="2" t="s">
        <v>102</v>
      </c>
      <c r="E53" s="2" t="s">
        <v>103</v>
      </c>
      <c r="F53" s="3">
        <v>21</v>
      </c>
      <c r="G53" s="2" t="s">
        <v>3</v>
      </c>
      <c r="H53" s="2" t="s">
        <v>2</v>
      </c>
    </row>
    <row r="54" spans="2:8" x14ac:dyDescent="0.3">
      <c r="B54" s="7">
        <v>52</v>
      </c>
      <c r="C54" s="1" t="s">
        <v>26</v>
      </c>
      <c r="D54" s="2" t="s">
        <v>104</v>
      </c>
      <c r="E54" s="2" t="s">
        <v>105</v>
      </c>
      <c r="F54" s="3">
        <v>4</v>
      </c>
      <c r="G54" s="2" t="s">
        <v>98</v>
      </c>
      <c r="H54" s="2" t="s">
        <v>2</v>
      </c>
    </row>
    <row r="55" spans="2:8" x14ac:dyDescent="0.3">
      <c r="B55" s="7">
        <v>53</v>
      </c>
      <c r="C55" s="1" t="s">
        <v>26</v>
      </c>
      <c r="D55" s="2" t="s">
        <v>106</v>
      </c>
      <c r="E55" s="2" t="s">
        <v>107</v>
      </c>
      <c r="F55" s="3">
        <v>3</v>
      </c>
      <c r="G55" s="2" t="s">
        <v>98</v>
      </c>
      <c r="H55" s="2" t="s">
        <v>2</v>
      </c>
    </row>
    <row r="56" spans="2:8" x14ac:dyDescent="0.3">
      <c r="B56" s="7">
        <v>54</v>
      </c>
      <c r="C56" s="1" t="s">
        <v>26</v>
      </c>
      <c r="D56" s="2" t="s">
        <v>108</v>
      </c>
      <c r="E56" s="2" t="s">
        <v>109</v>
      </c>
      <c r="F56" s="3">
        <v>6</v>
      </c>
      <c r="G56" s="2" t="s">
        <v>98</v>
      </c>
      <c r="H56" s="2" t="s">
        <v>2</v>
      </c>
    </row>
    <row r="57" spans="2:8" x14ac:dyDescent="0.3">
      <c r="B57" s="7">
        <v>55</v>
      </c>
      <c r="C57" s="1" t="s">
        <v>26</v>
      </c>
      <c r="D57" s="2" t="s">
        <v>110</v>
      </c>
      <c r="E57" s="2" t="s">
        <v>111</v>
      </c>
      <c r="F57" s="3">
        <v>49</v>
      </c>
      <c r="G57" s="2" t="s">
        <v>98</v>
      </c>
      <c r="H57" s="2" t="s">
        <v>2</v>
      </c>
    </row>
    <row r="58" spans="2:8" x14ac:dyDescent="0.3">
      <c r="B58" s="7">
        <v>56</v>
      </c>
      <c r="C58" s="1" t="s">
        <v>26</v>
      </c>
      <c r="D58" s="2" t="s">
        <v>112</v>
      </c>
      <c r="E58" s="2" t="s">
        <v>107</v>
      </c>
      <c r="F58" s="3">
        <v>3</v>
      </c>
      <c r="G58" s="2" t="s">
        <v>98</v>
      </c>
      <c r="H58" s="2" t="s">
        <v>2</v>
      </c>
    </row>
    <row r="59" spans="2:8" x14ac:dyDescent="0.3">
      <c r="B59" s="7">
        <v>57</v>
      </c>
      <c r="C59" s="1" t="s">
        <v>26</v>
      </c>
      <c r="D59" s="2" t="s">
        <v>113</v>
      </c>
      <c r="E59" s="2" t="s">
        <v>114</v>
      </c>
      <c r="F59" s="3">
        <v>9</v>
      </c>
      <c r="G59" s="2" t="s">
        <v>3</v>
      </c>
      <c r="H59" s="2" t="s">
        <v>2</v>
      </c>
    </row>
    <row r="60" spans="2:8" x14ac:dyDescent="0.3">
      <c r="B60" s="7">
        <v>58</v>
      </c>
      <c r="C60" s="1" t="s">
        <v>26</v>
      </c>
      <c r="D60" s="2" t="s">
        <v>115</v>
      </c>
      <c r="E60" s="2" t="s">
        <v>116</v>
      </c>
      <c r="F60" s="3">
        <v>33</v>
      </c>
      <c r="G60" s="2" t="s">
        <v>117</v>
      </c>
      <c r="H60" s="2" t="s">
        <v>2</v>
      </c>
    </row>
    <row r="61" spans="2:8" x14ac:dyDescent="0.3">
      <c r="B61" s="7">
        <v>59</v>
      </c>
      <c r="C61" s="1" t="s">
        <v>26</v>
      </c>
      <c r="D61" s="2" t="s">
        <v>118</v>
      </c>
      <c r="E61" s="2" t="s">
        <v>119</v>
      </c>
      <c r="F61" s="3">
        <v>94</v>
      </c>
      <c r="G61" s="2" t="s">
        <v>120</v>
      </c>
      <c r="H61" s="2" t="s">
        <v>2</v>
      </c>
    </row>
    <row r="62" spans="2:8" x14ac:dyDescent="0.3">
      <c r="B62" s="7">
        <v>60</v>
      </c>
      <c r="C62" s="1" t="s">
        <v>26</v>
      </c>
      <c r="D62" s="2" t="s">
        <v>121</v>
      </c>
      <c r="E62" s="2" t="s">
        <v>122</v>
      </c>
      <c r="F62" s="3">
        <v>1</v>
      </c>
      <c r="G62" s="2" t="s">
        <v>3</v>
      </c>
      <c r="H62" s="2" t="s">
        <v>2</v>
      </c>
    </row>
    <row r="63" spans="2:8" x14ac:dyDescent="0.3">
      <c r="B63" s="7">
        <v>61</v>
      </c>
      <c r="C63" s="1" t="s">
        <v>26</v>
      </c>
      <c r="D63" s="2" t="s">
        <v>123</v>
      </c>
      <c r="E63" s="2" t="s">
        <v>124</v>
      </c>
      <c r="F63" s="3">
        <v>1</v>
      </c>
      <c r="G63" s="2" t="s">
        <v>3</v>
      </c>
      <c r="H63" s="2" t="s">
        <v>2</v>
      </c>
    </row>
    <row r="64" spans="2:8" x14ac:dyDescent="0.3">
      <c r="B64" s="7">
        <v>62</v>
      </c>
      <c r="C64" s="1" t="s">
        <v>26</v>
      </c>
      <c r="D64" s="2" t="s">
        <v>125</v>
      </c>
      <c r="E64" s="2" t="s">
        <v>126</v>
      </c>
      <c r="F64" s="3">
        <v>9</v>
      </c>
      <c r="G64" s="2" t="s">
        <v>3</v>
      </c>
      <c r="H64" s="2" t="s">
        <v>2</v>
      </c>
    </row>
    <row r="65" spans="2:8" x14ac:dyDescent="0.3">
      <c r="B65" s="7">
        <v>63</v>
      </c>
      <c r="C65" s="1" t="s">
        <v>26</v>
      </c>
      <c r="D65" s="2" t="s">
        <v>127</v>
      </c>
      <c r="E65" s="2" t="s">
        <v>128</v>
      </c>
      <c r="F65" s="3">
        <v>4</v>
      </c>
      <c r="G65" s="2" t="s">
        <v>3</v>
      </c>
      <c r="H65" s="2" t="s">
        <v>2</v>
      </c>
    </row>
    <row r="66" spans="2:8" x14ac:dyDescent="0.3">
      <c r="B66" s="7">
        <v>64</v>
      </c>
      <c r="C66" s="1" t="s">
        <v>26</v>
      </c>
      <c r="D66" s="2" t="s">
        <v>129</v>
      </c>
      <c r="E66" s="2" t="s">
        <v>130</v>
      </c>
      <c r="F66" s="3">
        <v>44</v>
      </c>
      <c r="G66" s="2" t="s">
        <v>3</v>
      </c>
      <c r="H66" s="2" t="s">
        <v>2</v>
      </c>
    </row>
    <row r="67" spans="2:8" x14ac:dyDescent="0.3">
      <c r="B67" s="7">
        <v>65</v>
      </c>
      <c r="C67" s="1" t="s">
        <v>26</v>
      </c>
      <c r="D67" s="2" t="s">
        <v>131</v>
      </c>
      <c r="E67" s="2" t="s">
        <v>132</v>
      </c>
      <c r="F67" s="3">
        <v>16</v>
      </c>
      <c r="G67" s="2" t="s">
        <v>3</v>
      </c>
      <c r="H67" s="2" t="s">
        <v>2</v>
      </c>
    </row>
    <row r="68" spans="2:8" x14ac:dyDescent="0.3">
      <c r="B68" s="7">
        <v>66</v>
      </c>
      <c r="C68" s="1" t="s">
        <v>26</v>
      </c>
      <c r="D68" s="2" t="s">
        <v>133</v>
      </c>
      <c r="E68" s="2" t="s">
        <v>134</v>
      </c>
      <c r="F68" s="3">
        <v>22</v>
      </c>
      <c r="G68" s="2" t="s">
        <v>3</v>
      </c>
      <c r="H68" s="2" t="s">
        <v>2</v>
      </c>
    </row>
    <row r="69" spans="2:8" x14ac:dyDescent="0.3">
      <c r="B69" s="7">
        <v>67</v>
      </c>
      <c r="C69" s="1" t="s">
        <v>26</v>
      </c>
      <c r="D69" s="2" t="s">
        <v>135</v>
      </c>
      <c r="E69" s="2" t="s">
        <v>136</v>
      </c>
      <c r="F69" s="3">
        <v>15</v>
      </c>
      <c r="G69" s="2" t="s">
        <v>3</v>
      </c>
      <c r="H69" s="2" t="s">
        <v>2</v>
      </c>
    </row>
    <row r="70" spans="2:8" x14ac:dyDescent="0.3">
      <c r="B70" s="7">
        <v>68</v>
      </c>
      <c r="C70" s="1" t="s">
        <v>26</v>
      </c>
      <c r="D70" s="2" t="s">
        <v>137</v>
      </c>
      <c r="E70" s="2" t="s">
        <v>138</v>
      </c>
      <c r="F70" s="3">
        <v>16</v>
      </c>
      <c r="G70" s="2" t="s">
        <v>3</v>
      </c>
      <c r="H70" s="2" t="s">
        <v>2</v>
      </c>
    </row>
    <row r="71" spans="2:8" x14ac:dyDescent="0.3">
      <c r="B71" s="7">
        <v>69</v>
      </c>
      <c r="C71" s="1" t="s">
        <v>26</v>
      </c>
      <c r="D71" s="2" t="s">
        <v>139</v>
      </c>
      <c r="E71" s="2" t="s">
        <v>140</v>
      </c>
      <c r="F71" s="3">
        <v>43</v>
      </c>
      <c r="G71" s="2" t="s">
        <v>3</v>
      </c>
      <c r="H71" s="2" t="s">
        <v>2</v>
      </c>
    </row>
    <row r="72" spans="2:8" x14ac:dyDescent="0.3">
      <c r="B72" s="7">
        <v>70</v>
      </c>
      <c r="C72" s="1" t="s">
        <v>26</v>
      </c>
      <c r="D72" s="2" t="s">
        <v>141</v>
      </c>
      <c r="E72" s="2" t="s">
        <v>142</v>
      </c>
      <c r="F72" s="3">
        <v>23</v>
      </c>
      <c r="G72" s="2" t="s">
        <v>3</v>
      </c>
      <c r="H72" s="2" t="s">
        <v>2</v>
      </c>
    </row>
    <row r="73" spans="2:8" x14ac:dyDescent="0.3">
      <c r="B73" s="7">
        <v>71</v>
      </c>
      <c r="C73" s="1" t="s">
        <v>26</v>
      </c>
      <c r="D73" s="2" t="s">
        <v>143</v>
      </c>
      <c r="E73" s="2" t="s">
        <v>144</v>
      </c>
      <c r="F73" s="3">
        <v>52</v>
      </c>
      <c r="G73" s="2" t="s">
        <v>3</v>
      </c>
      <c r="H73" s="2" t="s">
        <v>2</v>
      </c>
    </row>
    <row r="74" spans="2:8" x14ac:dyDescent="0.3">
      <c r="B74" s="7">
        <v>72</v>
      </c>
      <c r="C74" s="1" t="s">
        <v>26</v>
      </c>
      <c r="D74" s="2" t="s">
        <v>145</v>
      </c>
      <c r="E74" s="2" t="s">
        <v>146</v>
      </c>
      <c r="F74" s="3">
        <v>30</v>
      </c>
      <c r="G74" s="2" t="s">
        <v>3</v>
      </c>
      <c r="H74" s="2" t="s">
        <v>2</v>
      </c>
    </row>
    <row r="75" spans="2:8" x14ac:dyDescent="0.3">
      <c r="B75" s="7">
        <v>73</v>
      </c>
      <c r="C75" s="1" t="s">
        <v>26</v>
      </c>
      <c r="D75" s="2" t="s">
        <v>147</v>
      </c>
      <c r="E75" s="2" t="s">
        <v>148</v>
      </c>
      <c r="F75" s="3">
        <v>114</v>
      </c>
      <c r="G75" s="2" t="s">
        <v>3</v>
      </c>
      <c r="H75" s="2" t="s">
        <v>2</v>
      </c>
    </row>
    <row r="76" spans="2:8" x14ac:dyDescent="0.3">
      <c r="B76" s="7">
        <v>74</v>
      </c>
      <c r="C76" s="1" t="s">
        <v>26</v>
      </c>
      <c r="D76" s="2" t="s">
        <v>149</v>
      </c>
      <c r="E76" s="2" t="s">
        <v>150</v>
      </c>
      <c r="F76" s="3">
        <v>27</v>
      </c>
      <c r="G76" s="2" t="s">
        <v>3</v>
      </c>
      <c r="H76" s="2" t="s">
        <v>2</v>
      </c>
    </row>
    <row r="77" spans="2:8" x14ac:dyDescent="0.3">
      <c r="B77" s="7">
        <v>75</v>
      </c>
      <c r="C77" s="1" t="s">
        <v>26</v>
      </c>
      <c r="D77" s="2" t="s">
        <v>151</v>
      </c>
      <c r="E77" s="2" t="s">
        <v>152</v>
      </c>
      <c r="F77" s="3">
        <v>8</v>
      </c>
      <c r="G77" s="2" t="s">
        <v>3</v>
      </c>
      <c r="H77" s="2" t="s">
        <v>2</v>
      </c>
    </row>
    <row r="78" spans="2:8" x14ac:dyDescent="0.3">
      <c r="B78" s="7">
        <v>76</v>
      </c>
      <c r="C78" s="1" t="s">
        <v>26</v>
      </c>
      <c r="D78" s="2" t="s">
        <v>153</v>
      </c>
      <c r="E78" s="2" t="s">
        <v>154</v>
      </c>
      <c r="F78" s="3">
        <v>39</v>
      </c>
      <c r="G78" s="2" t="s">
        <v>3</v>
      </c>
      <c r="H78" s="2" t="s">
        <v>2</v>
      </c>
    </row>
    <row r="79" spans="2:8" x14ac:dyDescent="0.3">
      <c r="B79" s="7">
        <v>77</v>
      </c>
      <c r="C79" s="1" t="s">
        <v>26</v>
      </c>
      <c r="D79" s="2" t="s">
        <v>155</v>
      </c>
      <c r="E79" s="2" t="s">
        <v>148</v>
      </c>
      <c r="F79" s="3">
        <v>41</v>
      </c>
      <c r="G79" s="2" t="s">
        <v>3</v>
      </c>
      <c r="H79" s="2" t="s">
        <v>2</v>
      </c>
    </row>
    <row r="80" spans="2:8" x14ac:dyDescent="0.3">
      <c r="B80" s="7">
        <v>78</v>
      </c>
      <c r="C80" s="1" t="s">
        <v>26</v>
      </c>
      <c r="D80" s="2" t="s">
        <v>156</v>
      </c>
      <c r="E80" s="2" t="s">
        <v>157</v>
      </c>
      <c r="F80" s="3">
        <v>6</v>
      </c>
      <c r="G80" s="2" t="s">
        <v>3</v>
      </c>
      <c r="H80" s="2" t="s">
        <v>2</v>
      </c>
    </row>
    <row r="81" spans="2:8" x14ac:dyDescent="0.3">
      <c r="B81" s="7">
        <v>79</v>
      </c>
      <c r="C81" s="1" t="s">
        <v>26</v>
      </c>
      <c r="D81" s="2" t="s">
        <v>158</v>
      </c>
      <c r="E81" s="2" t="s">
        <v>159</v>
      </c>
      <c r="F81" s="3">
        <v>12</v>
      </c>
      <c r="G81" s="2" t="s">
        <v>3</v>
      </c>
      <c r="H81" s="2" t="s">
        <v>2</v>
      </c>
    </row>
    <row r="82" spans="2:8" x14ac:dyDescent="0.3">
      <c r="B82" s="7">
        <v>80</v>
      </c>
      <c r="C82" s="1" t="s">
        <v>26</v>
      </c>
      <c r="D82" s="2" t="s">
        <v>160</v>
      </c>
      <c r="E82" s="2" t="s">
        <v>161</v>
      </c>
      <c r="F82" s="3">
        <v>6</v>
      </c>
      <c r="G82" s="2" t="s">
        <v>3</v>
      </c>
      <c r="H82" s="2" t="s">
        <v>2</v>
      </c>
    </row>
    <row r="83" spans="2:8" x14ac:dyDescent="0.3">
      <c r="B83" s="7">
        <v>81</v>
      </c>
      <c r="C83" s="1" t="s">
        <v>26</v>
      </c>
      <c r="D83" s="2" t="s">
        <v>162</v>
      </c>
      <c r="E83" s="2" t="s">
        <v>163</v>
      </c>
      <c r="F83" s="3">
        <v>12</v>
      </c>
      <c r="G83" s="2" t="s">
        <v>3</v>
      </c>
      <c r="H83" s="2" t="s">
        <v>2</v>
      </c>
    </row>
    <row r="84" spans="2:8" x14ac:dyDescent="0.3">
      <c r="B84" s="7">
        <v>82</v>
      </c>
      <c r="C84" s="1" t="s">
        <v>26</v>
      </c>
      <c r="D84" s="2" t="s">
        <v>164</v>
      </c>
      <c r="E84" s="2" t="s">
        <v>165</v>
      </c>
      <c r="F84" s="3">
        <v>14</v>
      </c>
      <c r="G84" s="2" t="s">
        <v>3</v>
      </c>
      <c r="H84" s="2" t="s">
        <v>2</v>
      </c>
    </row>
    <row r="85" spans="2:8" x14ac:dyDescent="0.3">
      <c r="B85" s="7">
        <v>83</v>
      </c>
      <c r="C85" s="1" t="s">
        <v>26</v>
      </c>
      <c r="D85" s="2" t="s">
        <v>166</v>
      </c>
      <c r="E85" s="2" t="s">
        <v>167</v>
      </c>
      <c r="F85" s="3">
        <v>52</v>
      </c>
      <c r="G85" s="2" t="s">
        <v>3</v>
      </c>
      <c r="H85" s="2" t="s">
        <v>2</v>
      </c>
    </row>
    <row r="86" spans="2:8" x14ac:dyDescent="0.3">
      <c r="B86" s="7">
        <v>84</v>
      </c>
      <c r="C86" s="1" t="s">
        <v>26</v>
      </c>
      <c r="D86" s="2" t="s">
        <v>168</v>
      </c>
      <c r="E86" s="2" t="s">
        <v>169</v>
      </c>
      <c r="F86" s="3">
        <v>983</v>
      </c>
      <c r="G86" s="2" t="s">
        <v>3</v>
      </c>
      <c r="H86" s="2" t="s">
        <v>2</v>
      </c>
    </row>
    <row r="87" spans="2:8" x14ac:dyDescent="0.3">
      <c r="B87" s="7">
        <v>85</v>
      </c>
      <c r="C87" s="1" t="s">
        <v>26</v>
      </c>
      <c r="D87" s="2" t="s">
        <v>170</v>
      </c>
      <c r="E87" s="2" t="s">
        <v>171</v>
      </c>
      <c r="F87" s="3">
        <v>5</v>
      </c>
      <c r="G87" s="2" t="s">
        <v>3</v>
      </c>
      <c r="H87" s="2" t="s">
        <v>2</v>
      </c>
    </row>
    <row r="88" spans="2:8" x14ac:dyDescent="0.3">
      <c r="B88" s="7">
        <v>86</v>
      </c>
      <c r="C88" s="1" t="s">
        <v>26</v>
      </c>
      <c r="D88" s="2" t="s">
        <v>172</v>
      </c>
      <c r="E88" s="2" t="s">
        <v>173</v>
      </c>
      <c r="F88" s="3">
        <v>58</v>
      </c>
      <c r="G88" s="2" t="s">
        <v>3</v>
      </c>
      <c r="H88" s="2" t="s">
        <v>2</v>
      </c>
    </row>
    <row r="89" spans="2:8" x14ac:dyDescent="0.3">
      <c r="B89" s="7">
        <v>87</v>
      </c>
      <c r="C89" s="1" t="s">
        <v>26</v>
      </c>
      <c r="D89" s="2" t="s">
        <v>174</v>
      </c>
      <c r="E89" s="2" t="s">
        <v>175</v>
      </c>
      <c r="F89" s="3">
        <v>7</v>
      </c>
      <c r="G89" s="2" t="s">
        <v>3</v>
      </c>
      <c r="H89" s="2" t="s">
        <v>2</v>
      </c>
    </row>
    <row r="90" spans="2:8" x14ac:dyDescent="0.3">
      <c r="B90" s="7">
        <v>88</v>
      </c>
      <c r="C90" s="1" t="s">
        <v>26</v>
      </c>
      <c r="D90" s="2" t="s">
        <v>176</v>
      </c>
      <c r="E90" s="2" t="s">
        <v>177</v>
      </c>
      <c r="F90" s="3">
        <v>28</v>
      </c>
      <c r="G90" s="2" t="s">
        <v>3</v>
      </c>
      <c r="H90" s="2" t="s">
        <v>2</v>
      </c>
    </row>
    <row r="91" spans="2:8" x14ac:dyDescent="0.3">
      <c r="B91" s="7">
        <v>89</v>
      </c>
      <c r="C91" s="1" t="s">
        <v>26</v>
      </c>
      <c r="D91" s="2" t="s">
        <v>178</v>
      </c>
      <c r="E91" s="2" t="s">
        <v>177</v>
      </c>
      <c r="F91" s="3">
        <v>8</v>
      </c>
      <c r="G91" s="2" t="s">
        <v>3</v>
      </c>
      <c r="H91" s="2" t="s">
        <v>2</v>
      </c>
    </row>
    <row r="92" spans="2:8" x14ac:dyDescent="0.3">
      <c r="B92" s="7">
        <v>90</v>
      </c>
      <c r="C92" s="1" t="s">
        <v>26</v>
      </c>
      <c r="D92" s="2" t="s">
        <v>179</v>
      </c>
      <c r="E92" s="2" t="s">
        <v>177</v>
      </c>
      <c r="F92" s="3">
        <v>8</v>
      </c>
      <c r="G92" s="2" t="s">
        <v>3</v>
      </c>
      <c r="H92" s="2" t="s">
        <v>2</v>
      </c>
    </row>
    <row r="93" spans="2:8" x14ac:dyDescent="0.3">
      <c r="B93" s="7">
        <v>91</v>
      </c>
      <c r="C93" s="1" t="s">
        <v>26</v>
      </c>
      <c r="D93" s="2" t="s">
        <v>180</v>
      </c>
      <c r="E93" s="2" t="s">
        <v>177</v>
      </c>
      <c r="F93" s="3">
        <v>8</v>
      </c>
      <c r="G93" s="2" t="s">
        <v>3</v>
      </c>
      <c r="H93" s="2" t="s">
        <v>2</v>
      </c>
    </row>
    <row r="94" spans="2:8" x14ac:dyDescent="0.3">
      <c r="B94" s="7">
        <v>92</v>
      </c>
      <c r="C94" s="1" t="s">
        <v>26</v>
      </c>
      <c r="D94" s="2" t="s">
        <v>181</v>
      </c>
      <c r="E94" s="2" t="s">
        <v>182</v>
      </c>
      <c r="F94" s="3">
        <v>4</v>
      </c>
      <c r="G94" s="2" t="s">
        <v>3</v>
      </c>
      <c r="H94" s="2" t="s">
        <v>2</v>
      </c>
    </row>
    <row r="95" spans="2:8" x14ac:dyDescent="0.3">
      <c r="B95" s="7">
        <v>93</v>
      </c>
      <c r="C95" s="1" t="s">
        <v>26</v>
      </c>
      <c r="D95" s="2" t="s">
        <v>183</v>
      </c>
      <c r="E95" s="2" t="s">
        <v>184</v>
      </c>
      <c r="F95" s="3">
        <v>1</v>
      </c>
      <c r="G95" s="2" t="s">
        <v>3</v>
      </c>
      <c r="H95" s="2" t="s">
        <v>2</v>
      </c>
    </row>
    <row r="96" spans="2:8" x14ac:dyDescent="0.3">
      <c r="B96" s="7">
        <v>94</v>
      </c>
      <c r="C96" s="1" t="s">
        <v>26</v>
      </c>
      <c r="D96" s="2" t="s">
        <v>185</v>
      </c>
      <c r="E96" s="2" t="s">
        <v>177</v>
      </c>
      <c r="F96" s="3">
        <v>7</v>
      </c>
      <c r="G96" s="2" t="s">
        <v>3</v>
      </c>
      <c r="H96" s="2" t="s">
        <v>2</v>
      </c>
    </row>
    <row r="97" spans="2:8" x14ac:dyDescent="0.3">
      <c r="B97" s="7">
        <v>95</v>
      </c>
      <c r="C97" s="1" t="s">
        <v>26</v>
      </c>
      <c r="D97" s="2" t="s">
        <v>186</v>
      </c>
      <c r="E97" s="2" t="s">
        <v>177</v>
      </c>
      <c r="F97" s="3">
        <v>8</v>
      </c>
      <c r="G97" s="2" t="s">
        <v>3</v>
      </c>
      <c r="H97" s="2" t="s">
        <v>2</v>
      </c>
    </row>
    <row r="98" spans="2:8" x14ac:dyDescent="0.3">
      <c r="B98" s="7">
        <v>96</v>
      </c>
      <c r="C98" s="1" t="s">
        <v>26</v>
      </c>
      <c r="D98" s="2" t="s">
        <v>187</v>
      </c>
      <c r="E98" s="2" t="s">
        <v>188</v>
      </c>
      <c r="F98" s="3">
        <v>3</v>
      </c>
      <c r="G98" s="2" t="s">
        <v>3</v>
      </c>
      <c r="H98" s="2" t="s">
        <v>2</v>
      </c>
    </row>
    <row r="99" spans="2:8" x14ac:dyDescent="0.3">
      <c r="B99" s="7">
        <v>97</v>
      </c>
      <c r="C99" s="1" t="s">
        <v>26</v>
      </c>
      <c r="D99" s="2" t="s">
        <v>189</v>
      </c>
      <c r="E99" s="2" t="s">
        <v>190</v>
      </c>
      <c r="F99" s="3">
        <v>8</v>
      </c>
      <c r="G99" s="2" t="s">
        <v>3</v>
      </c>
      <c r="H99" s="2" t="s">
        <v>2</v>
      </c>
    </row>
    <row r="100" spans="2:8" x14ac:dyDescent="0.3">
      <c r="B100" s="7">
        <v>98</v>
      </c>
      <c r="C100" s="1" t="s">
        <v>26</v>
      </c>
      <c r="D100" s="2" t="s">
        <v>191</v>
      </c>
      <c r="E100" s="2" t="s">
        <v>192</v>
      </c>
      <c r="F100" s="3">
        <v>1</v>
      </c>
      <c r="G100" s="2" t="s">
        <v>3</v>
      </c>
      <c r="H100" s="2" t="s">
        <v>2</v>
      </c>
    </row>
    <row r="101" spans="2:8" x14ac:dyDescent="0.3">
      <c r="B101" s="7">
        <v>99</v>
      </c>
      <c r="C101" s="1" t="s">
        <v>26</v>
      </c>
      <c r="D101" s="2" t="s">
        <v>193</v>
      </c>
      <c r="E101" s="2" t="s">
        <v>194</v>
      </c>
      <c r="F101" s="3">
        <v>6</v>
      </c>
      <c r="G101" s="2" t="s">
        <v>3</v>
      </c>
      <c r="H101" s="2" t="s">
        <v>2</v>
      </c>
    </row>
    <row r="102" spans="2:8" x14ac:dyDescent="0.3">
      <c r="B102" s="7">
        <v>100</v>
      </c>
      <c r="C102" s="1" t="s">
        <v>26</v>
      </c>
      <c r="D102" s="2" t="s">
        <v>195</v>
      </c>
      <c r="E102" s="2" t="s">
        <v>177</v>
      </c>
      <c r="F102" s="3">
        <v>8</v>
      </c>
      <c r="G102" s="2" t="s">
        <v>3</v>
      </c>
      <c r="H102" s="2" t="s">
        <v>2</v>
      </c>
    </row>
    <row r="103" spans="2:8" x14ac:dyDescent="0.3">
      <c r="B103" s="7">
        <v>101</v>
      </c>
      <c r="C103" s="1" t="s">
        <v>26</v>
      </c>
      <c r="D103" s="2" t="s">
        <v>196</v>
      </c>
      <c r="E103" s="2" t="s">
        <v>173</v>
      </c>
      <c r="F103" s="3">
        <v>5</v>
      </c>
      <c r="G103" s="2" t="s">
        <v>3</v>
      </c>
      <c r="H103" s="2" t="s">
        <v>2</v>
      </c>
    </row>
    <row r="104" spans="2:8" x14ac:dyDescent="0.3">
      <c r="B104" s="7">
        <v>102</v>
      </c>
      <c r="C104" s="1" t="s">
        <v>26</v>
      </c>
      <c r="D104" s="2" t="s">
        <v>197</v>
      </c>
      <c r="E104" s="2" t="s">
        <v>198</v>
      </c>
      <c r="F104" s="3">
        <v>8</v>
      </c>
      <c r="G104" s="2" t="s">
        <v>3</v>
      </c>
      <c r="H104" s="2" t="s">
        <v>2</v>
      </c>
    </row>
    <row r="105" spans="2:8" x14ac:dyDescent="0.3">
      <c r="B105" s="7">
        <v>103</v>
      </c>
      <c r="C105" s="1" t="s">
        <v>26</v>
      </c>
      <c r="D105" s="2" t="s">
        <v>199</v>
      </c>
      <c r="E105" s="2" t="s">
        <v>200</v>
      </c>
      <c r="F105" s="3">
        <v>19</v>
      </c>
      <c r="G105" s="2" t="s">
        <v>3</v>
      </c>
      <c r="H105" s="2" t="s">
        <v>2</v>
      </c>
    </row>
    <row r="106" spans="2:8" x14ac:dyDescent="0.3">
      <c r="B106" s="7">
        <v>104</v>
      </c>
      <c r="C106" s="1" t="s">
        <v>26</v>
      </c>
      <c r="D106" s="2" t="s">
        <v>201</v>
      </c>
      <c r="E106" s="2" t="s">
        <v>202</v>
      </c>
      <c r="F106" s="3">
        <v>7</v>
      </c>
      <c r="G106" s="2" t="s">
        <v>3</v>
      </c>
      <c r="H106" s="2" t="s">
        <v>2</v>
      </c>
    </row>
    <row r="107" spans="2:8" x14ac:dyDescent="0.3">
      <c r="B107" s="7">
        <v>105</v>
      </c>
      <c r="C107" s="1" t="s">
        <v>26</v>
      </c>
      <c r="D107" s="2" t="s">
        <v>203</v>
      </c>
      <c r="E107" s="2" t="s">
        <v>204</v>
      </c>
      <c r="F107" s="3">
        <v>7</v>
      </c>
      <c r="G107" s="2" t="s">
        <v>3</v>
      </c>
      <c r="H107" s="2" t="s">
        <v>2</v>
      </c>
    </row>
    <row r="108" spans="2:8" x14ac:dyDescent="0.3">
      <c r="B108" s="7">
        <v>106</v>
      </c>
      <c r="C108" s="1" t="s">
        <v>26</v>
      </c>
      <c r="D108" s="2" t="s">
        <v>205</v>
      </c>
      <c r="E108" s="2" t="s">
        <v>198</v>
      </c>
      <c r="F108" s="3">
        <v>8</v>
      </c>
      <c r="G108" s="2" t="s">
        <v>3</v>
      </c>
      <c r="H108" s="2" t="s">
        <v>2</v>
      </c>
    </row>
    <row r="109" spans="2:8" x14ac:dyDescent="0.3">
      <c r="B109" s="7">
        <v>107</v>
      </c>
      <c r="C109" s="1" t="s">
        <v>26</v>
      </c>
      <c r="D109" s="2" t="s">
        <v>206</v>
      </c>
      <c r="E109" s="2" t="s">
        <v>207</v>
      </c>
      <c r="F109" s="3">
        <v>16</v>
      </c>
      <c r="G109" s="2" t="s">
        <v>3</v>
      </c>
      <c r="H109" s="2" t="s">
        <v>2</v>
      </c>
    </row>
    <row r="110" spans="2:8" x14ac:dyDescent="0.3">
      <c r="B110" s="7">
        <v>108</v>
      </c>
      <c r="C110" s="1" t="s">
        <v>26</v>
      </c>
      <c r="D110" s="2" t="s">
        <v>208</v>
      </c>
      <c r="E110" s="2" t="s">
        <v>138</v>
      </c>
      <c r="F110" s="3">
        <v>6</v>
      </c>
      <c r="G110" s="2" t="s">
        <v>3</v>
      </c>
      <c r="H110" s="2" t="s">
        <v>2</v>
      </c>
    </row>
    <row r="111" spans="2:8" x14ac:dyDescent="0.3">
      <c r="B111" s="7">
        <v>109</v>
      </c>
      <c r="C111" s="1" t="s">
        <v>26</v>
      </c>
      <c r="D111" s="2" t="s">
        <v>209</v>
      </c>
      <c r="E111" s="2" t="s">
        <v>210</v>
      </c>
      <c r="F111" s="3">
        <v>2</v>
      </c>
      <c r="G111" s="2" t="s">
        <v>3</v>
      </c>
      <c r="H111" s="2" t="s">
        <v>2</v>
      </c>
    </row>
    <row r="112" spans="2:8" x14ac:dyDescent="0.3">
      <c r="B112" s="7">
        <v>110</v>
      </c>
      <c r="C112" s="1" t="s">
        <v>26</v>
      </c>
      <c r="D112" s="2" t="s">
        <v>211</v>
      </c>
      <c r="E112" s="2" t="s">
        <v>212</v>
      </c>
      <c r="F112" s="3">
        <v>6</v>
      </c>
      <c r="G112" s="2" t="s">
        <v>3</v>
      </c>
      <c r="H112" s="2" t="s">
        <v>2</v>
      </c>
    </row>
    <row r="113" spans="2:8" x14ac:dyDescent="0.3">
      <c r="B113" s="7">
        <v>111</v>
      </c>
      <c r="C113" s="1" t="s">
        <v>26</v>
      </c>
      <c r="D113" s="2" t="s">
        <v>213</v>
      </c>
      <c r="E113" s="2" t="s">
        <v>214</v>
      </c>
      <c r="F113" s="3">
        <v>20</v>
      </c>
      <c r="G113" s="2" t="s">
        <v>3</v>
      </c>
      <c r="H113" s="2" t="s">
        <v>2</v>
      </c>
    </row>
    <row r="114" spans="2:8" x14ac:dyDescent="0.3">
      <c r="B114" s="7">
        <v>112</v>
      </c>
      <c r="C114" s="1" t="s">
        <v>26</v>
      </c>
      <c r="D114" s="2" t="s">
        <v>215</v>
      </c>
      <c r="E114" s="2" t="s">
        <v>216</v>
      </c>
      <c r="F114" s="3">
        <v>38</v>
      </c>
      <c r="G114" s="2" t="s">
        <v>3</v>
      </c>
      <c r="H114" s="2" t="s">
        <v>2</v>
      </c>
    </row>
    <row r="115" spans="2:8" x14ac:dyDescent="0.3">
      <c r="B115" s="7">
        <v>113</v>
      </c>
      <c r="C115" s="1" t="s">
        <v>26</v>
      </c>
      <c r="D115" s="2" t="s">
        <v>217</v>
      </c>
      <c r="E115" s="2" t="s">
        <v>218</v>
      </c>
      <c r="F115" s="3">
        <v>14</v>
      </c>
      <c r="G115" s="2" t="s">
        <v>3</v>
      </c>
      <c r="H115" s="2" t="s">
        <v>2</v>
      </c>
    </row>
    <row r="116" spans="2:8" x14ac:dyDescent="0.3">
      <c r="B116" s="7">
        <v>114</v>
      </c>
      <c r="C116" s="1" t="s">
        <v>26</v>
      </c>
      <c r="D116" s="2" t="s">
        <v>219</v>
      </c>
      <c r="E116" s="2" t="s">
        <v>218</v>
      </c>
      <c r="F116" s="3">
        <v>57</v>
      </c>
      <c r="G116" s="2" t="s">
        <v>3</v>
      </c>
      <c r="H116" s="2" t="s">
        <v>2</v>
      </c>
    </row>
    <row r="117" spans="2:8" x14ac:dyDescent="0.3">
      <c r="B117" s="7">
        <v>115</v>
      </c>
      <c r="C117" s="1" t="s">
        <v>26</v>
      </c>
      <c r="D117" s="2" t="s">
        <v>220</v>
      </c>
      <c r="E117" s="2" t="s">
        <v>221</v>
      </c>
      <c r="F117" s="3">
        <v>9</v>
      </c>
      <c r="G117" s="2" t="s">
        <v>3</v>
      </c>
      <c r="H117" s="2" t="s">
        <v>2</v>
      </c>
    </row>
    <row r="118" spans="2:8" x14ac:dyDescent="0.3">
      <c r="B118" s="7">
        <v>116</v>
      </c>
      <c r="C118" s="1" t="s">
        <v>26</v>
      </c>
      <c r="D118" s="2" t="s">
        <v>222</v>
      </c>
      <c r="E118" s="2" t="s">
        <v>223</v>
      </c>
      <c r="F118" s="3">
        <v>2</v>
      </c>
      <c r="G118" s="2" t="s">
        <v>3</v>
      </c>
      <c r="H118" s="2" t="s">
        <v>2</v>
      </c>
    </row>
    <row r="119" spans="2:8" x14ac:dyDescent="0.3">
      <c r="B119" s="7">
        <v>117</v>
      </c>
      <c r="C119" s="1" t="s">
        <v>26</v>
      </c>
      <c r="D119" s="2" t="s">
        <v>224</v>
      </c>
      <c r="E119" s="2" t="s">
        <v>225</v>
      </c>
      <c r="F119" s="3">
        <v>17</v>
      </c>
      <c r="G119" s="2" t="s">
        <v>3</v>
      </c>
      <c r="H119" s="2" t="s">
        <v>2</v>
      </c>
    </row>
    <row r="120" spans="2:8" x14ac:dyDescent="0.3">
      <c r="B120" s="7">
        <v>118</v>
      </c>
      <c r="C120" s="1" t="s">
        <v>26</v>
      </c>
      <c r="D120" s="2" t="s">
        <v>226</v>
      </c>
      <c r="E120" s="2" t="s">
        <v>227</v>
      </c>
      <c r="F120" s="3">
        <v>34</v>
      </c>
      <c r="G120" s="2" t="s">
        <v>3</v>
      </c>
      <c r="H120" s="2" t="s">
        <v>2</v>
      </c>
    </row>
    <row r="121" spans="2:8" x14ac:dyDescent="0.3">
      <c r="B121" s="7">
        <v>119</v>
      </c>
      <c r="C121" s="1" t="s">
        <v>26</v>
      </c>
      <c r="D121" s="2" t="s">
        <v>228</v>
      </c>
      <c r="E121" s="2" t="s">
        <v>225</v>
      </c>
      <c r="F121" s="3">
        <v>12</v>
      </c>
      <c r="G121" s="2" t="s">
        <v>3</v>
      </c>
      <c r="H121" s="2" t="s">
        <v>2</v>
      </c>
    </row>
    <row r="122" spans="2:8" x14ac:dyDescent="0.3">
      <c r="B122" s="7">
        <v>120</v>
      </c>
      <c r="C122" s="1" t="s">
        <v>26</v>
      </c>
      <c r="D122" s="2" t="s">
        <v>229</v>
      </c>
      <c r="E122" s="2" t="s">
        <v>223</v>
      </c>
      <c r="F122" s="3">
        <v>4</v>
      </c>
      <c r="G122" s="2" t="s">
        <v>3</v>
      </c>
      <c r="H122" s="2" t="s">
        <v>2</v>
      </c>
    </row>
    <row r="123" spans="2:8" x14ac:dyDescent="0.3">
      <c r="B123" s="7">
        <v>121</v>
      </c>
      <c r="C123" s="1" t="s">
        <v>26</v>
      </c>
      <c r="D123" s="2" t="s">
        <v>230</v>
      </c>
      <c r="E123" s="2" t="s">
        <v>231</v>
      </c>
      <c r="F123" s="3">
        <v>1</v>
      </c>
      <c r="G123" s="2" t="s">
        <v>3</v>
      </c>
      <c r="H123" s="2" t="s">
        <v>2</v>
      </c>
    </row>
    <row r="124" spans="2:8" x14ac:dyDescent="0.3">
      <c r="B124" s="7">
        <v>122</v>
      </c>
      <c r="C124" s="1" t="s">
        <v>26</v>
      </c>
      <c r="D124" s="2" t="s">
        <v>232</v>
      </c>
      <c r="E124" s="2" t="s">
        <v>233</v>
      </c>
      <c r="F124" s="3">
        <v>3</v>
      </c>
      <c r="G124" s="2" t="s">
        <v>3</v>
      </c>
      <c r="H124" s="2" t="s">
        <v>2</v>
      </c>
    </row>
    <row r="125" spans="2:8" x14ac:dyDescent="0.3">
      <c r="B125" s="7">
        <v>123</v>
      </c>
      <c r="C125" s="1" t="s">
        <v>26</v>
      </c>
      <c r="D125" s="2" t="s">
        <v>234</v>
      </c>
      <c r="E125" s="2" t="s">
        <v>235</v>
      </c>
      <c r="F125" s="3">
        <v>2</v>
      </c>
      <c r="G125" s="2" t="s">
        <v>3</v>
      </c>
      <c r="H125" s="2" t="s">
        <v>2</v>
      </c>
    </row>
    <row r="126" spans="2:8" x14ac:dyDescent="0.3">
      <c r="B126" s="7">
        <v>124</v>
      </c>
      <c r="C126" s="1" t="s">
        <v>26</v>
      </c>
      <c r="D126" s="2" t="s">
        <v>236</v>
      </c>
      <c r="E126" s="2" t="s">
        <v>237</v>
      </c>
      <c r="F126" s="3">
        <v>1</v>
      </c>
      <c r="G126" s="2" t="s">
        <v>3</v>
      </c>
      <c r="H126" s="2" t="s">
        <v>2</v>
      </c>
    </row>
    <row r="127" spans="2:8" x14ac:dyDescent="0.3">
      <c r="B127" s="7">
        <v>125</v>
      </c>
      <c r="C127" s="1" t="s">
        <v>26</v>
      </c>
      <c r="D127" s="2" t="s">
        <v>238</v>
      </c>
      <c r="E127" s="2" t="s">
        <v>239</v>
      </c>
      <c r="F127" s="3">
        <v>1</v>
      </c>
      <c r="G127" s="2" t="s">
        <v>3</v>
      </c>
      <c r="H127" s="2" t="s">
        <v>2</v>
      </c>
    </row>
    <row r="128" spans="2:8" x14ac:dyDescent="0.3">
      <c r="B128" s="7">
        <v>126</v>
      </c>
      <c r="C128" s="1" t="s">
        <v>26</v>
      </c>
      <c r="D128" s="2" t="s">
        <v>240</v>
      </c>
      <c r="E128" s="2" t="s">
        <v>241</v>
      </c>
      <c r="F128" s="3">
        <v>46</v>
      </c>
      <c r="G128" s="2" t="s">
        <v>3</v>
      </c>
      <c r="H128" s="2" t="s">
        <v>2</v>
      </c>
    </row>
    <row r="129" spans="2:8" x14ac:dyDescent="0.3">
      <c r="B129" s="7">
        <v>127</v>
      </c>
      <c r="C129" s="1" t="s">
        <v>26</v>
      </c>
      <c r="D129" s="2" t="s">
        <v>242</v>
      </c>
      <c r="E129" s="2" t="s">
        <v>243</v>
      </c>
      <c r="F129" s="3">
        <v>8</v>
      </c>
      <c r="G129" s="2" t="s">
        <v>3</v>
      </c>
      <c r="H129" s="2" t="s">
        <v>2</v>
      </c>
    </row>
    <row r="130" spans="2:8" x14ac:dyDescent="0.3">
      <c r="B130" s="7">
        <v>128</v>
      </c>
      <c r="C130" s="1" t="s">
        <v>26</v>
      </c>
      <c r="D130" s="2" t="s">
        <v>244</v>
      </c>
      <c r="E130" s="2" t="s">
        <v>245</v>
      </c>
      <c r="F130" s="3">
        <v>55</v>
      </c>
      <c r="G130" s="2" t="s">
        <v>3</v>
      </c>
      <c r="H130" s="2" t="s">
        <v>2</v>
      </c>
    </row>
    <row r="131" spans="2:8" x14ac:dyDescent="0.3">
      <c r="B131" s="7">
        <v>129</v>
      </c>
      <c r="C131" s="1" t="s">
        <v>26</v>
      </c>
      <c r="D131" s="2" t="s">
        <v>246</v>
      </c>
      <c r="E131" s="2" t="s">
        <v>243</v>
      </c>
      <c r="F131" s="3">
        <v>1</v>
      </c>
      <c r="G131" s="2" t="s">
        <v>3</v>
      </c>
      <c r="H131" s="2" t="s">
        <v>2</v>
      </c>
    </row>
    <row r="132" spans="2:8" x14ac:dyDescent="0.3">
      <c r="B132" s="7">
        <v>130</v>
      </c>
      <c r="C132" s="1" t="s">
        <v>26</v>
      </c>
      <c r="D132" s="2" t="s">
        <v>247</v>
      </c>
      <c r="E132" s="2" t="s">
        <v>248</v>
      </c>
      <c r="F132" s="3">
        <v>46</v>
      </c>
      <c r="G132" s="2" t="s">
        <v>3</v>
      </c>
      <c r="H132" s="2" t="s">
        <v>2</v>
      </c>
    </row>
    <row r="133" spans="2:8" x14ac:dyDescent="0.3">
      <c r="B133" s="7">
        <v>131</v>
      </c>
      <c r="C133" s="1" t="s">
        <v>26</v>
      </c>
      <c r="D133" s="2" t="s">
        <v>249</v>
      </c>
      <c r="E133" s="2" t="s">
        <v>250</v>
      </c>
      <c r="F133" s="3">
        <v>7</v>
      </c>
      <c r="G133" s="2" t="s">
        <v>3</v>
      </c>
      <c r="H133" s="2" t="s">
        <v>2</v>
      </c>
    </row>
    <row r="134" spans="2:8" x14ac:dyDescent="0.3">
      <c r="B134" s="7">
        <v>132</v>
      </c>
      <c r="C134" s="1" t="s">
        <v>26</v>
      </c>
      <c r="D134" s="2" t="s">
        <v>251</v>
      </c>
      <c r="E134" s="2" t="s">
        <v>252</v>
      </c>
      <c r="F134" s="3">
        <v>6</v>
      </c>
      <c r="G134" s="2" t="s">
        <v>3</v>
      </c>
      <c r="H134" s="2" t="s">
        <v>2</v>
      </c>
    </row>
    <row r="135" spans="2:8" x14ac:dyDescent="0.3">
      <c r="B135" s="7">
        <v>133</v>
      </c>
      <c r="C135" s="1" t="s">
        <v>26</v>
      </c>
      <c r="D135" s="2" t="s">
        <v>253</v>
      </c>
      <c r="E135" s="2" t="s">
        <v>254</v>
      </c>
      <c r="F135" s="3">
        <v>3</v>
      </c>
      <c r="G135" s="2" t="s">
        <v>3</v>
      </c>
      <c r="H135" s="2" t="s">
        <v>2</v>
      </c>
    </row>
    <row r="136" spans="2:8" x14ac:dyDescent="0.3">
      <c r="B136" s="7">
        <v>134</v>
      </c>
      <c r="C136" s="1" t="s">
        <v>26</v>
      </c>
      <c r="D136" s="2" t="s">
        <v>255</v>
      </c>
      <c r="E136" s="2" t="s">
        <v>256</v>
      </c>
      <c r="F136" s="3">
        <v>103</v>
      </c>
      <c r="G136" s="2" t="s">
        <v>3</v>
      </c>
      <c r="H136" s="2" t="s">
        <v>2</v>
      </c>
    </row>
    <row r="137" spans="2:8" x14ac:dyDescent="0.3">
      <c r="B137" s="7">
        <v>135</v>
      </c>
      <c r="C137" s="1" t="s">
        <v>26</v>
      </c>
      <c r="D137" s="2" t="s">
        <v>257</v>
      </c>
      <c r="E137" s="2" t="s">
        <v>258</v>
      </c>
      <c r="F137" s="3">
        <v>39</v>
      </c>
      <c r="G137" s="2" t="s">
        <v>3</v>
      </c>
      <c r="H137" s="2" t="s">
        <v>2</v>
      </c>
    </row>
    <row r="138" spans="2:8" x14ac:dyDescent="0.3">
      <c r="B138" s="7">
        <v>136</v>
      </c>
      <c r="C138" s="1" t="s">
        <v>26</v>
      </c>
      <c r="D138" s="2" t="s">
        <v>259</v>
      </c>
      <c r="E138" s="2" t="s">
        <v>260</v>
      </c>
      <c r="F138" s="3">
        <v>4</v>
      </c>
      <c r="G138" s="2" t="s">
        <v>261</v>
      </c>
      <c r="H138" s="2" t="s">
        <v>2</v>
      </c>
    </row>
    <row r="139" spans="2:8" x14ac:dyDescent="0.3">
      <c r="B139" s="7">
        <v>137</v>
      </c>
      <c r="C139" s="1" t="s">
        <v>26</v>
      </c>
      <c r="D139" s="2" t="s">
        <v>262</v>
      </c>
      <c r="E139" s="2" t="s">
        <v>263</v>
      </c>
      <c r="F139" s="3">
        <v>1</v>
      </c>
      <c r="G139" s="2" t="s">
        <v>3</v>
      </c>
      <c r="H139" s="2" t="s">
        <v>2</v>
      </c>
    </row>
    <row r="140" spans="2:8" x14ac:dyDescent="0.3">
      <c r="B140" s="7">
        <v>138</v>
      </c>
      <c r="C140" s="1" t="s">
        <v>26</v>
      </c>
      <c r="D140" s="2" t="s">
        <v>264</v>
      </c>
      <c r="E140" s="2" t="s">
        <v>265</v>
      </c>
      <c r="F140" s="3">
        <v>4</v>
      </c>
      <c r="G140" s="2" t="s">
        <v>3</v>
      </c>
      <c r="H140" s="2" t="s">
        <v>2</v>
      </c>
    </row>
    <row r="141" spans="2:8" x14ac:dyDescent="0.3">
      <c r="B141" s="7">
        <v>139</v>
      </c>
      <c r="C141" s="1" t="s">
        <v>26</v>
      </c>
      <c r="D141" s="2" t="s">
        <v>266</v>
      </c>
      <c r="E141" s="2" t="s">
        <v>267</v>
      </c>
      <c r="F141" s="3">
        <v>47</v>
      </c>
      <c r="G141" s="2" t="s">
        <v>3</v>
      </c>
      <c r="H141" s="2" t="s">
        <v>2</v>
      </c>
    </row>
    <row r="142" spans="2:8" x14ac:dyDescent="0.3">
      <c r="B142" s="7">
        <v>140</v>
      </c>
      <c r="C142" s="1" t="s">
        <v>26</v>
      </c>
      <c r="D142" s="2" t="s">
        <v>268</v>
      </c>
      <c r="E142" s="2" t="s">
        <v>267</v>
      </c>
      <c r="F142" s="3">
        <v>172</v>
      </c>
      <c r="G142" s="2" t="s">
        <v>3</v>
      </c>
      <c r="H142" s="2" t="s">
        <v>2</v>
      </c>
    </row>
    <row r="143" spans="2:8" x14ac:dyDescent="0.3">
      <c r="B143" s="7">
        <v>141</v>
      </c>
      <c r="C143" s="1" t="s">
        <v>26</v>
      </c>
      <c r="D143" s="2" t="s">
        <v>269</v>
      </c>
      <c r="E143" s="2" t="s">
        <v>270</v>
      </c>
      <c r="F143" s="3">
        <v>2</v>
      </c>
      <c r="G143" s="2" t="s">
        <v>3</v>
      </c>
      <c r="H143" s="2" t="s">
        <v>2</v>
      </c>
    </row>
    <row r="144" spans="2:8" x14ac:dyDescent="0.3">
      <c r="B144" s="7">
        <v>142</v>
      </c>
      <c r="C144" s="1" t="s">
        <v>26</v>
      </c>
      <c r="D144" s="2" t="s">
        <v>271</v>
      </c>
      <c r="E144" s="2" t="s">
        <v>272</v>
      </c>
      <c r="F144" s="3">
        <v>4</v>
      </c>
      <c r="G144" s="2" t="s">
        <v>3</v>
      </c>
      <c r="H144" s="2" t="s">
        <v>2</v>
      </c>
    </row>
    <row r="145" spans="2:8" x14ac:dyDescent="0.3">
      <c r="B145" s="7">
        <v>143</v>
      </c>
      <c r="C145" s="1" t="s">
        <v>26</v>
      </c>
      <c r="D145" s="2" t="s">
        <v>273</v>
      </c>
      <c r="E145" s="2" t="s">
        <v>274</v>
      </c>
      <c r="F145" s="3">
        <v>4</v>
      </c>
      <c r="G145" s="2" t="s">
        <v>3</v>
      </c>
      <c r="H145" s="2" t="s">
        <v>2</v>
      </c>
    </row>
    <row r="146" spans="2:8" x14ac:dyDescent="0.3">
      <c r="B146" s="7">
        <v>144</v>
      </c>
      <c r="C146" s="1" t="s">
        <v>26</v>
      </c>
      <c r="D146" s="2" t="s">
        <v>275</v>
      </c>
      <c r="E146" s="2" t="s">
        <v>276</v>
      </c>
      <c r="F146" s="3">
        <v>2</v>
      </c>
      <c r="G146" s="2" t="s">
        <v>3</v>
      </c>
      <c r="H146" s="2" t="s">
        <v>2</v>
      </c>
    </row>
    <row r="147" spans="2:8" x14ac:dyDescent="0.3">
      <c r="B147" s="7">
        <v>145</v>
      </c>
      <c r="C147" s="1" t="s">
        <v>26</v>
      </c>
      <c r="D147" s="2" t="s">
        <v>277</v>
      </c>
      <c r="E147" s="2" t="s">
        <v>278</v>
      </c>
      <c r="F147" s="3">
        <v>3</v>
      </c>
      <c r="G147" s="2" t="s">
        <v>3</v>
      </c>
      <c r="H147" s="2" t="s">
        <v>2</v>
      </c>
    </row>
    <row r="148" spans="2:8" x14ac:dyDescent="0.3">
      <c r="B148" s="7">
        <v>146</v>
      </c>
      <c r="C148" s="1" t="s">
        <v>26</v>
      </c>
      <c r="D148" s="2" t="s">
        <v>279</v>
      </c>
      <c r="E148" s="2" t="s">
        <v>274</v>
      </c>
      <c r="F148" s="3">
        <v>4</v>
      </c>
      <c r="G148" s="2" t="s">
        <v>3</v>
      </c>
      <c r="H148" s="2" t="s">
        <v>2</v>
      </c>
    </row>
    <row r="149" spans="2:8" x14ac:dyDescent="0.3">
      <c r="B149" s="7">
        <v>147</v>
      </c>
      <c r="C149" s="1" t="s">
        <v>26</v>
      </c>
      <c r="D149" s="2" t="s">
        <v>280</v>
      </c>
      <c r="E149" s="2" t="s">
        <v>276</v>
      </c>
      <c r="F149" s="3">
        <v>1</v>
      </c>
      <c r="G149" s="2" t="s">
        <v>3</v>
      </c>
      <c r="H149" s="2" t="s">
        <v>2</v>
      </c>
    </row>
    <row r="150" spans="2:8" x14ac:dyDescent="0.3">
      <c r="B150" s="7">
        <v>148</v>
      </c>
      <c r="C150" s="1" t="s">
        <v>26</v>
      </c>
      <c r="D150" s="2" t="s">
        <v>281</v>
      </c>
      <c r="E150" s="2" t="s">
        <v>282</v>
      </c>
      <c r="F150" s="3">
        <v>10</v>
      </c>
      <c r="G150" s="2" t="s">
        <v>3</v>
      </c>
      <c r="H150" s="2" t="s">
        <v>2</v>
      </c>
    </row>
    <row r="151" spans="2:8" x14ac:dyDescent="0.3">
      <c r="B151" s="7">
        <v>149</v>
      </c>
      <c r="C151" s="1" t="s">
        <v>26</v>
      </c>
      <c r="D151" s="2" t="s">
        <v>283</v>
      </c>
      <c r="E151" s="2" t="s">
        <v>282</v>
      </c>
      <c r="F151" s="3">
        <v>2</v>
      </c>
      <c r="G151" s="2" t="s">
        <v>3</v>
      </c>
      <c r="H151" s="2" t="s">
        <v>2</v>
      </c>
    </row>
    <row r="152" spans="2:8" x14ac:dyDescent="0.3">
      <c r="B152" s="7">
        <v>150</v>
      </c>
      <c r="C152" s="1" t="s">
        <v>26</v>
      </c>
      <c r="D152" s="2" t="s">
        <v>284</v>
      </c>
      <c r="E152" s="2" t="s">
        <v>285</v>
      </c>
      <c r="F152" s="3">
        <v>5</v>
      </c>
      <c r="G152" s="2" t="s">
        <v>3</v>
      </c>
      <c r="H152" s="2" t="s">
        <v>2</v>
      </c>
    </row>
    <row r="153" spans="2:8" x14ac:dyDescent="0.3">
      <c r="B153" s="7">
        <v>151</v>
      </c>
      <c r="C153" s="1" t="s">
        <v>26</v>
      </c>
      <c r="D153" s="2" t="s">
        <v>286</v>
      </c>
      <c r="E153" s="2" t="s">
        <v>287</v>
      </c>
      <c r="F153" s="3">
        <v>2</v>
      </c>
      <c r="G153" s="2" t="s">
        <v>3</v>
      </c>
      <c r="H153" s="2" t="s">
        <v>2</v>
      </c>
    </row>
    <row r="154" spans="2:8" x14ac:dyDescent="0.3">
      <c r="B154" s="7">
        <v>152</v>
      </c>
      <c r="C154" s="1" t="s">
        <v>26</v>
      </c>
      <c r="D154" s="2" t="s">
        <v>288</v>
      </c>
      <c r="E154" s="2" t="s">
        <v>287</v>
      </c>
      <c r="F154" s="3">
        <v>2</v>
      </c>
      <c r="G154" s="2" t="s">
        <v>3</v>
      </c>
      <c r="H154" s="2" t="s">
        <v>2</v>
      </c>
    </row>
    <row r="155" spans="2:8" x14ac:dyDescent="0.3">
      <c r="B155" s="7">
        <v>153</v>
      </c>
      <c r="C155" s="1" t="s">
        <v>26</v>
      </c>
      <c r="D155" s="2" t="s">
        <v>289</v>
      </c>
      <c r="E155" s="2" t="s">
        <v>290</v>
      </c>
      <c r="F155" s="3">
        <v>2</v>
      </c>
      <c r="G155" s="2" t="s">
        <v>3</v>
      </c>
      <c r="H155" s="2" t="s">
        <v>2</v>
      </c>
    </row>
    <row r="156" spans="2:8" x14ac:dyDescent="0.3">
      <c r="B156" s="7">
        <v>154</v>
      </c>
      <c r="C156" s="1" t="s">
        <v>26</v>
      </c>
      <c r="D156" s="2" t="s">
        <v>291</v>
      </c>
      <c r="E156" s="2" t="s">
        <v>292</v>
      </c>
      <c r="F156" s="3">
        <v>17</v>
      </c>
      <c r="G156" s="2" t="s">
        <v>3</v>
      </c>
      <c r="H156" s="2" t="s">
        <v>2</v>
      </c>
    </row>
    <row r="157" spans="2:8" x14ac:dyDescent="0.3">
      <c r="B157" s="7">
        <v>155</v>
      </c>
      <c r="C157" s="1" t="s">
        <v>26</v>
      </c>
      <c r="D157" s="2" t="s">
        <v>293</v>
      </c>
      <c r="E157" s="2" t="s">
        <v>294</v>
      </c>
      <c r="F157" s="3">
        <v>5</v>
      </c>
      <c r="G157" s="2" t="s">
        <v>3</v>
      </c>
      <c r="H157" s="2" t="s">
        <v>2</v>
      </c>
    </row>
    <row r="158" spans="2:8" x14ac:dyDescent="0.3">
      <c r="B158" s="7">
        <v>156</v>
      </c>
      <c r="C158" s="1" t="s">
        <v>26</v>
      </c>
      <c r="D158" s="2" t="s">
        <v>295</v>
      </c>
      <c r="E158" s="2" t="s">
        <v>296</v>
      </c>
      <c r="F158" s="3">
        <v>1</v>
      </c>
      <c r="G158" s="2" t="s">
        <v>3</v>
      </c>
      <c r="H158" s="2" t="s">
        <v>2</v>
      </c>
    </row>
    <row r="159" spans="2:8" x14ac:dyDescent="0.3">
      <c r="B159" s="7">
        <v>157</v>
      </c>
      <c r="C159" s="1" t="s">
        <v>26</v>
      </c>
      <c r="D159" s="2" t="s">
        <v>297</v>
      </c>
      <c r="E159" s="2" t="s">
        <v>298</v>
      </c>
      <c r="F159" s="3">
        <v>1</v>
      </c>
      <c r="G159" s="2" t="s">
        <v>3</v>
      </c>
      <c r="H159" s="2" t="s">
        <v>2</v>
      </c>
    </row>
    <row r="160" spans="2:8" x14ac:dyDescent="0.3">
      <c r="B160" s="7">
        <v>158</v>
      </c>
      <c r="C160" s="1" t="s">
        <v>26</v>
      </c>
      <c r="D160" s="2" t="s">
        <v>299</v>
      </c>
      <c r="E160" s="2" t="s">
        <v>300</v>
      </c>
      <c r="F160" s="3">
        <v>9</v>
      </c>
      <c r="G160" s="2" t="s">
        <v>3</v>
      </c>
      <c r="H160" s="2" t="s">
        <v>2</v>
      </c>
    </row>
    <row r="161" spans="2:8" x14ac:dyDescent="0.3">
      <c r="B161" s="7">
        <v>159</v>
      </c>
      <c r="C161" s="1" t="s">
        <v>26</v>
      </c>
      <c r="D161" s="2" t="s">
        <v>301</v>
      </c>
      <c r="E161" s="2" t="s">
        <v>302</v>
      </c>
      <c r="F161" s="3">
        <v>7</v>
      </c>
      <c r="G161" s="2" t="s">
        <v>3</v>
      </c>
      <c r="H161" s="2" t="s">
        <v>2</v>
      </c>
    </row>
    <row r="162" spans="2:8" x14ac:dyDescent="0.3">
      <c r="B162" s="7">
        <v>160</v>
      </c>
      <c r="C162" s="1" t="s">
        <v>26</v>
      </c>
      <c r="D162" s="2" t="s">
        <v>303</v>
      </c>
      <c r="E162" s="2" t="s">
        <v>304</v>
      </c>
      <c r="F162" s="3">
        <v>4</v>
      </c>
      <c r="G162" s="2" t="s">
        <v>98</v>
      </c>
      <c r="H162" s="2" t="s">
        <v>2</v>
      </c>
    </row>
    <row r="163" spans="2:8" x14ac:dyDescent="0.3">
      <c r="B163" s="7">
        <v>161</v>
      </c>
      <c r="C163" s="1" t="s">
        <v>26</v>
      </c>
      <c r="D163" s="2" t="s">
        <v>305</v>
      </c>
      <c r="E163" s="2" t="s">
        <v>304</v>
      </c>
      <c r="F163" s="3">
        <v>7</v>
      </c>
      <c r="G163" s="2" t="s">
        <v>1</v>
      </c>
      <c r="H163" s="2" t="s">
        <v>2</v>
      </c>
    </row>
    <row r="164" spans="2:8" x14ac:dyDescent="0.3">
      <c r="B164" s="7">
        <v>162</v>
      </c>
      <c r="C164" s="1" t="s">
        <v>26</v>
      </c>
      <c r="D164" s="2" t="s">
        <v>306</v>
      </c>
      <c r="E164" s="2" t="s">
        <v>307</v>
      </c>
      <c r="F164" s="3">
        <v>2</v>
      </c>
      <c r="G164" s="2" t="s">
        <v>3</v>
      </c>
      <c r="H164" s="2" t="s">
        <v>2</v>
      </c>
    </row>
    <row r="165" spans="2:8" x14ac:dyDescent="0.3">
      <c r="B165" s="7">
        <v>163</v>
      </c>
      <c r="C165" s="1" t="s">
        <v>26</v>
      </c>
      <c r="D165" s="2" t="s">
        <v>308</v>
      </c>
      <c r="E165" s="2" t="s">
        <v>309</v>
      </c>
      <c r="F165" s="3">
        <v>81</v>
      </c>
      <c r="G165" s="2" t="s">
        <v>3</v>
      </c>
      <c r="H165" s="2" t="s">
        <v>2</v>
      </c>
    </row>
    <row r="166" spans="2:8" x14ac:dyDescent="0.3">
      <c r="B166" s="7">
        <v>164</v>
      </c>
      <c r="C166" s="1" t="s">
        <v>26</v>
      </c>
      <c r="D166" s="2" t="s">
        <v>310</v>
      </c>
      <c r="E166" s="2" t="s">
        <v>311</v>
      </c>
      <c r="F166" s="3">
        <v>4</v>
      </c>
      <c r="G166" s="2" t="s">
        <v>3</v>
      </c>
      <c r="H166" s="2" t="s">
        <v>2</v>
      </c>
    </row>
    <row r="167" spans="2:8" x14ac:dyDescent="0.3">
      <c r="B167" s="7">
        <v>165</v>
      </c>
      <c r="C167" s="1" t="s">
        <v>26</v>
      </c>
      <c r="D167" s="2" t="s">
        <v>312</v>
      </c>
      <c r="E167" s="2" t="s">
        <v>313</v>
      </c>
      <c r="F167" s="3">
        <v>101</v>
      </c>
      <c r="G167" s="2" t="s">
        <v>3</v>
      </c>
      <c r="H167" s="2" t="s">
        <v>2</v>
      </c>
    </row>
    <row r="168" spans="2:8" x14ac:dyDescent="0.3">
      <c r="B168" s="7">
        <v>166</v>
      </c>
      <c r="C168" s="1" t="s">
        <v>26</v>
      </c>
      <c r="D168" s="2" t="s">
        <v>314</v>
      </c>
      <c r="E168" s="2" t="s">
        <v>313</v>
      </c>
      <c r="F168" s="3">
        <v>33</v>
      </c>
      <c r="G168" s="2" t="s">
        <v>3</v>
      </c>
      <c r="H168" s="2" t="s">
        <v>2</v>
      </c>
    </row>
    <row r="169" spans="2:8" x14ac:dyDescent="0.3">
      <c r="B169" s="7">
        <v>167</v>
      </c>
      <c r="C169" s="1" t="s">
        <v>26</v>
      </c>
      <c r="D169" s="2" t="s">
        <v>315</v>
      </c>
      <c r="E169" s="2" t="s">
        <v>316</v>
      </c>
      <c r="F169" s="3">
        <v>15</v>
      </c>
      <c r="G169" s="2" t="s">
        <v>3</v>
      </c>
      <c r="H169" s="2" t="s">
        <v>2</v>
      </c>
    </row>
    <row r="170" spans="2:8" x14ac:dyDescent="0.3">
      <c r="B170" s="7">
        <v>168</v>
      </c>
      <c r="C170" s="1" t="s">
        <v>26</v>
      </c>
      <c r="D170" s="2" t="s">
        <v>317</v>
      </c>
      <c r="E170" s="2" t="s">
        <v>318</v>
      </c>
      <c r="F170" s="3">
        <v>1</v>
      </c>
      <c r="G170" s="2" t="s">
        <v>3</v>
      </c>
      <c r="H170" s="2" t="s">
        <v>2</v>
      </c>
    </row>
    <row r="171" spans="2:8" x14ac:dyDescent="0.3">
      <c r="B171" s="7">
        <v>169</v>
      </c>
      <c r="C171" s="1" t="s">
        <v>26</v>
      </c>
      <c r="D171" s="2" t="s">
        <v>319</v>
      </c>
      <c r="E171" s="2" t="s">
        <v>320</v>
      </c>
      <c r="F171" s="3">
        <v>18</v>
      </c>
      <c r="G171" s="2" t="s">
        <v>3</v>
      </c>
      <c r="H171" s="2" t="s">
        <v>2</v>
      </c>
    </row>
    <row r="172" spans="2:8" x14ac:dyDescent="0.3">
      <c r="B172" s="7">
        <v>170</v>
      </c>
      <c r="C172" s="1" t="s">
        <v>26</v>
      </c>
      <c r="D172" s="2" t="s">
        <v>321</v>
      </c>
      <c r="E172" s="2" t="s">
        <v>322</v>
      </c>
      <c r="F172" s="3">
        <v>9</v>
      </c>
      <c r="G172" s="2" t="s">
        <v>3</v>
      </c>
      <c r="H172" s="2" t="s">
        <v>2</v>
      </c>
    </row>
    <row r="173" spans="2:8" x14ac:dyDescent="0.3">
      <c r="B173" s="7">
        <v>171</v>
      </c>
      <c r="C173" s="1" t="s">
        <v>26</v>
      </c>
      <c r="D173" s="2" t="s">
        <v>323</v>
      </c>
      <c r="E173" s="2" t="s">
        <v>324</v>
      </c>
      <c r="F173" s="3">
        <v>10</v>
      </c>
      <c r="G173" s="2" t="s">
        <v>3</v>
      </c>
      <c r="H173" s="2" t="s">
        <v>2</v>
      </c>
    </row>
    <row r="174" spans="2:8" x14ac:dyDescent="0.3">
      <c r="B174" s="7">
        <v>172</v>
      </c>
      <c r="C174" s="1" t="s">
        <v>26</v>
      </c>
      <c r="D174" s="2" t="s">
        <v>325</v>
      </c>
      <c r="E174" s="2" t="s">
        <v>326</v>
      </c>
      <c r="F174" s="3">
        <v>9</v>
      </c>
      <c r="G174" s="2" t="s">
        <v>3</v>
      </c>
      <c r="H174" s="2" t="s">
        <v>2</v>
      </c>
    </row>
    <row r="175" spans="2:8" x14ac:dyDescent="0.3">
      <c r="B175" s="7">
        <v>173</v>
      </c>
      <c r="C175" s="1" t="s">
        <v>26</v>
      </c>
      <c r="D175" s="2" t="s">
        <v>327</v>
      </c>
      <c r="E175" s="2" t="s">
        <v>326</v>
      </c>
      <c r="F175" s="3">
        <v>10</v>
      </c>
      <c r="G175" s="2" t="s">
        <v>3</v>
      </c>
      <c r="H175" s="2" t="s">
        <v>2</v>
      </c>
    </row>
    <row r="176" spans="2:8" x14ac:dyDescent="0.3">
      <c r="B176" s="7">
        <v>174</v>
      </c>
      <c r="C176" s="1" t="s">
        <v>26</v>
      </c>
      <c r="D176" s="2" t="s">
        <v>328</v>
      </c>
      <c r="E176" s="2" t="s">
        <v>329</v>
      </c>
      <c r="F176" s="3">
        <v>7</v>
      </c>
      <c r="G176" s="2" t="s">
        <v>3</v>
      </c>
      <c r="H176" s="2" t="s">
        <v>2</v>
      </c>
    </row>
    <row r="177" spans="2:8" x14ac:dyDescent="0.3">
      <c r="B177" s="7">
        <v>175</v>
      </c>
      <c r="C177" s="1" t="s">
        <v>26</v>
      </c>
      <c r="D177" s="2" t="s">
        <v>330</v>
      </c>
      <c r="E177" s="2" t="s">
        <v>331</v>
      </c>
      <c r="F177" s="3">
        <v>52</v>
      </c>
      <c r="G177" s="2" t="s">
        <v>3</v>
      </c>
      <c r="H177" s="2" t="s">
        <v>2</v>
      </c>
    </row>
    <row r="178" spans="2:8" x14ac:dyDescent="0.3">
      <c r="B178" s="7">
        <v>176</v>
      </c>
      <c r="C178" s="1" t="s">
        <v>26</v>
      </c>
      <c r="D178" s="2" t="s">
        <v>332</v>
      </c>
      <c r="E178" s="2" t="s">
        <v>333</v>
      </c>
      <c r="F178" s="3">
        <v>1</v>
      </c>
      <c r="G178" s="2" t="s">
        <v>3</v>
      </c>
      <c r="H178" s="2" t="s">
        <v>2</v>
      </c>
    </row>
    <row r="179" spans="2:8" x14ac:dyDescent="0.3">
      <c r="B179" s="7">
        <v>177</v>
      </c>
      <c r="C179" s="1" t="s">
        <v>26</v>
      </c>
      <c r="D179" s="2" t="s">
        <v>334</v>
      </c>
      <c r="E179" s="2" t="s">
        <v>335</v>
      </c>
      <c r="F179" s="3">
        <v>3</v>
      </c>
      <c r="G179" s="2" t="s">
        <v>3</v>
      </c>
      <c r="H179" s="2" t="s">
        <v>2</v>
      </c>
    </row>
    <row r="180" spans="2:8" x14ac:dyDescent="0.3">
      <c r="B180" s="7">
        <v>178</v>
      </c>
      <c r="C180" s="1" t="s">
        <v>26</v>
      </c>
      <c r="D180" s="2" t="s">
        <v>336</v>
      </c>
      <c r="E180" s="2" t="s">
        <v>337</v>
      </c>
      <c r="F180" s="3">
        <v>9</v>
      </c>
      <c r="G180" s="2" t="s">
        <v>3</v>
      </c>
      <c r="H180" s="2" t="s">
        <v>2</v>
      </c>
    </row>
    <row r="181" spans="2:8" x14ac:dyDescent="0.3">
      <c r="B181" s="7">
        <v>179</v>
      </c>
      <c r="C181" s="1" t="s">
        <v>26</v>
      </c>
      <c r="D181" s="2" t="s">
        <v>338</v>
      </c>
      <c r="E181" s="2" t="s">
        <v>339</v>
      </c>
      <c r="F181" s="3">
        <v>1</v>
      </c>
      <c r="G181" s="2" t="s">
        <v>3</v>
      </c>
      <c r="H181" s="2" t="s">
        <v>2</v>
      </c>
    </row>
    <row r="182" spans="2:8" x14ac:dyDescent="0.3">
      <c r="B182" s="7">
        <v>180</v>
      </c>
      <c r="C182" s="1" t="s">
        <v>26</v>
      </c>
      <c r="D182" s="2" t="s">
        <v>340</v>
      </c>
      <c r="E182" s="2" t="s">
        <v>341</v>
      </c>
      <c r="F182" s="3">
        <v>11</v>
      </c>
      <c r="G182" s="2" t="s">
        <v>3</v>
      </c>
      <c r="H182" s="2" t="s">
        <v>2</v>
      </c>
    </row>
    <row r="183" spans="2:8" x14ac:dyDescent="0.3">
      <c r="B183" s="7">
        <v>181</v>
      </c>
      <c r="C183" s="1" t="s">
        <v>26</v>
      </c>
      <c r="D183" s="2" t="s">
        <v>342</v>
      </c>
      <c r="E183" s="2" t="s">
        <v>343</v>
      </c>
      <c r="F183" s="3">
        <v>10</v>
      </c>
      <c r="G183" s="2" t="s">
        <v>3</v>
      </c>
      <c r="H183" s="2" t="s">
        <v>2</v>
      </c>
    </row>
    <row r="184" spans="2:8" x14ac:dyDescent="0.3">
      <c r="B184" s="7">
        <v>182</v>
      </c>
      <c r="C184" s="1" t="s">
        <v>26</v>
      </c>
      <c r="D184" s="2" t="s">
        <v>344</v>
      </c>
      <c r="E184" s="2" t="s">
        <v>345</v>
      </c>
      <c r="F184" s="3">
        <v>1</v>
      </c>
      <c r="G184" s="2" t="s">
        <v>3</v>
      </c>
      <c r="H184" s="2" t="s">
        <v>2</v>
      </c>
    </row>
    <row r="185" spans="2:8" x14ac:dyDescent="0.3">
      <c r="B185" s="7">
        <v>183</v>
      </c>
      <c r="C185" s="1" t="s">
        <v>26</v>
      </c>
      <c r="D185" s="2" t="s">
        <v>346</v>
      </c>
      <c r="E185" s="2" t="s">
        <v>347</v>
      </c>
      <c r="F185" s="3">
        <v>1</v>
      </c>
      <c r="G185" s="2" t="s">
        <v>3</v>
      </c>
      <c r="H185" s="2" t="s">
        <v>2</v>
      </c>
    </row>
    <row r="186" spans="2:8" x14ac:dyDescent="0.3">
      <c r="B186" s="7">
        <v>184</v>
      </c>
      <c r="C186" s="1" t="s">
        <v>26</v>
      </c>
      <c r="D186" s="2" t="s">
        <v>348</v>
      </c>
      <c r="E186" s="2" t="s">
        <v>345</v>
      </c>
      <c r="F186" s="3">
        <v>1</v>
      </c>
      <c r="G186" s="2" t="s">
        <v>3</v>
      </c>
      <c r="H186" s="2" t="s">
        <v>2</v>
      </c>
    </row>
    <row r="187" spans="2:8" x14ac:dyDescent="0.3">
      <c r="B187" s="7">
        <v>185</v>
      </c>
      <c r="C187" s="1" t="s">
        <v>26</v>
      </c>
      <c r="D187" s="2" t="s">
        <v>349</v>
      </c>
      <c r="E187" s="2" t="s">
        <v>350</v>
      </c>
      <c r="F187" s="3">
        <v>3</v>
      </c>
      <c r="G187" s="2" t="s">
        <v>3</v>
      </c>
      <c r="H187" s="2" t="s">
        <v>2</v>
      </c>
    </row>
    <row r="188" spans="2:8" x14ac:dyDescent="0.3">
      <c r="B188" s="7">
        <v>186</v>
      </c>
      <c r="C188" s="1" t="s">
        <v>26</v>
      </c>
      <c r="D188" s="2" t="s">
        <v>351</v>
      </c>
      <c r="E188" s="2" t="s">
        <v>352</v>
      </c>
      <c r="F188" s="3">
        <v>1</v>
      </c>
      <c r="G188" s="2" t="s">
        <v>3</v>
      </c>
      <c r="H188" s="2" t="s">
        <v>2</v>
      </c>
    </row>
    <row r="189" spans="2:8" x14ac:dyDescent="0.3">
      <c r="B189" s="7">
        <v>187</v>
      </c>
      <c r="C189" s="1" t="s">
        <v>26</v>
      </c>
      <c r="D189" s="2" t="s">
        <v>353</v>
      </c>
      <c r="E189" s="2" t="s">
        <v>354</v>
      </c>
      <c r="F189" s="3">
        <v>1</v>
      </c>
      <c r="G189" s="2" t="s">
        <v>3</v>
      </c>
      <c r="H189" s="2" t="s">
        <v>2</v>
      </c>
    </row>
    <row r="190" spans="2:8" x14ac:dyDescent="0.3">
      <c r="B190" s="7">
        <v>188</v>
      </c>
      <c r="C190" s="1" t="s">
        <v>26</v>
      </c>
      <c r="D190" s="2" t="s">
        <v>355</v>
      </c>
      <c r="E190" s="2" t="s">
        <v>356</v>
      </c>
      <c r="F190" s="3">
        <v>211</v>
      </c>
      <c r="G190" s="2" t="s">
        <v>3</v>
      </c>
      <c r="H190" s="2" t="s">
        <v>2</v>
      </c>
    </row>
    <row r="191" spans="2:8" x14ac:dyDescent="0.3">
      <c r="B191" s="7">
        <v>189</v>
      </c>
      <c r="C191" s="1" t="s">
        <v>26</v>
      </c>
      <c r="D191" s="2" t="s">
        <v>357</v>
      </c>
      <c r="E191" s="2" t="s">
        <v>358</v>
      </c>
      <c r="F191" s="3">
        <v>2</v>
      </c>
      <c r="G191" s="2" t="s">
        <v>3</v>
      </c>
      <c r="H191" s="2" t="s">
        <v>2</v>
      </c>
    </row>
    <row r="192" spans="2:8" x14ac:dyDescent="0.3">
      <c r="B192" s="7">
        <v>190</v>
      </c>
      <c r="C192" s="1" t="s">
        <v>26</v>
      </c>
      <c r="D192" s="2" t="s">
        <v>359</v>
      </c>
      <c r="E192" s="2" t="s">
        <v>360</v>
      </c>
      <c r="F192" s="3">
        <v>18</v>
      </c>
      <c r="G192" s="2" t="s">
        <v>3</v>
      </c>
      <c r="H192" s="2" t="s">
        <v>2</v>
      </c>
    </row>
    <row r="193" spans="2:8" x14ac:dyDescent="0.3">
      <c r="B193" s="7">
        <v>191</v>
      </c>
      <c r="C193" s="1" t="s">
        <v>26</v>
      </c>
      <c r="D193" s="2" t="s">
        <v>361</v>
      </c>
      <c r="E193" s="2" t="s">
        <v>362</v>
      </c>
      <c r="F193" s="3">
        <v>8</v>
      </c>
      <c r="G193" s="2" t="s">
        <v>3</v>
      </c>
      <c r="H193" s="2" t="s">
        <v>2</v>
      </c>
    </row>
    <row r="194" spans="2:8" x14ac:dyDescent="0.3">
      <c r="B194" s="7">
        <v>192</v>
      </c>
      <c r="C194" s="1" t="s">
        <v>26</v>
      </c>
      <c r="D194" s="2" t="s">
        <v>363</v>
      </c>
      <c r="E194" s="2" t="s">
        <v>362</v>
      </c>
      <c r="F194" s="3">
        <v>4</v>
      </c>
      <c r="G194" s="2" t="s">
        <v>3</v>
      </c>
      <c r="H194" s="2" t="s">
        <v>2</v>
      </c>
    </row>
    <row r="195" spans="2:8" x14ac:dyDescent="0.3">
      <c r="B195" s="7">
        <v>193</v>
      </c>
      <c r="C195" s="1" t="s">
        <v>26</v>
      </c>
      <c r="D195" s="2" t="s">
        <v>364</v>
      </c>
      <c r="E195" s="2" t="s">
        <v>365</v>
      </c>
      <c r="F195" s="3">
        <v>2</v>
      </c>
      <c r="G195" s="2" t="s">
        <v>3</v>
      </c>
      <c r="H195" s="2" t="s">
        <v>2</v>
      </c>
    </row>
    <row r="196" spans="2:8" x14ac:dyDescent="0.3">
      <c r="B196" s="7">
        <v>194</v>
      </c>
      <c r="C196" s="1" t="s">
        <v>26</v>
      </c>
      <c r="D196" s="2" t="s">
        <v>366</v>
      </c>
      <c r="E196" s="2" t="s">
        <v>367</v>
      </c>
      <c r="F196" s="3">
        <v>7</v>
      </c>
      <c r="G196" s="2" t="s">
        <v>3</v>
      </c>
      <c r="H196" s="2" t="s">
        <v>2</v>
      </c>
    </row>
    <row r="197" spans="2:8" x14ac:dyDescent="0.3">
      <c r="B197" s="7">
        <v>195</v>
      </c>
      <c r="C197" s="1" t="s">
        <v>26</v>
      </c>
      <c r="D197" s="2" t="s">
        <v>368</v>
      </c>
      <c r="E197" s="2" t="s">
        <v>360</v>
      </c>
      <c r="F197" s="3">
        <v>81</v>
      </c>
      <c r="G197" s="2" t="s">
        <v>3</v>
      </c>
      <c r="H197" s="2" t="s">
        <v>2</v>
      </c>
    </row>
    <row r="198" spans="2:8" x14ac:dyDescent="0.3">
      <c r="B198" s="7">
        <v>196</v>
      </c>
      <c r="C198" s="1" t="s">
        <v>26</v>
      </c>
      <c r="D198" s="2" t="s">
        <v>369</v>
      </c>
      <c r="E198" s="2" t="s">
        <v>370</v>
      </c>
      <c r="F198" s="3">
        <v>3</v>
      </c>
      <c r="G198" s="2" t="s">
        <v>3</v>
      </c>
      <c r="H198" s="2" t="s">
        <v>2</v>
      </c>
    </row>
    <row r="199" spans="2:8" x14ac:dyDescent="0.3">
      <c r="B199" s="7">
        <v>197</v>
      </c>
      <c r="C199" s="1" t="s">
        <v>26</v>
      </c>
      <c r="D199" s="2" t="s">
        <v>371</v>
      </c>
      <c r="E199" s="2" t="s">
        <v>372</v>
      </c>
      <c r="F199" s="3">
        <v>58</v>
      </c>
      <c r="G199" s="2" t="s">
        <v>3</v>
      </c>
      <c r="H199" s="2" t="s">
        <v>2</v>
      </c>
    </row>
    <row r="200" spans="2:8" x14ac:dyDescent="0.3">
      <c r="B200" s="7">
        <v>198</v>
      </c>
      <c r="C200" s="1" t="s">
        <v>26</v>
      </c>
      <c r="D200" s="2" t="s">
        <v>373</v>
      </c>
      <c r="E200" s="2" t="s">
        <v>374</v>
      </c>
      <c r="F200" s="3">
        <v>2</v>
      </c>
      <c r="G200" s="2" t="s">
        <v>3</v>
      </c>
      <c r="H200" s="2" t="s">
        <v>2</v>
      </c>
    </row>
    <row r="201" spans="2:8" x14ac:dyDescent="0.3">
      <c r="B201" s="7">
        <v>199</v>
      </c>
      <c r="C201" s="1" t="s">
        <v>26</v>
      </c>
      <c r="D201" s="2" t="s">
        <v>375</v>
      </c>
      <c r="E201" s="2" t="s">
        <v>376</v>
      </c>
      <c r="F201" s="3">
        <v>35</v>
      </c>
      <c r="G201" s="2" t="s">
        <v>3</v>
      </c>
      <c r="H201" s="2" t="s">
        <v>2</v>
      </c>
    </row>
    <row r="202" spans="2:8" x14ac:dyDescent="0.3">
      <c r="B202" s="7">
        <v>200</v>
      </c>
      <c r="C202" s="1" t="s">
        <v>26</v>
      </c>
      <c r="D202" s="2" t="s">
        <v>377</v>
      </c>
      <c r="E202" s="2" t="s">
        <v>372</v>
      </c>
      <c r="F202" s="3">
        <v>103</v>
      </c>
      <c r="G202" s="2" t="s">
        <v>3</v>
      </c>
      <c r="H202" s="2" t="s">
        <v>2</v>
      </c>
    </row>
    <row r="203" spans="2:8" x14ac:dyDescent="0.3">
      <c r="B203" s="7">
        <v>201</v>
      </c>
      <c r="C203" s="1" t="s">
        <v>26</v>
      </c>
      <c r="D203" s="2" t="s">
        <v>378</v>
      </c>
      <c r="E203" s="2" t="s">
        <v>372</v>
      </c>
      <c r="F203" s="3">
        <v>32</v>
      </c>
      <c r="G203" s="2" t="s">
        <v>3</v>
      </c>
      <c r="H203" s="2" t="s">
        <v>2</v>
      </c>
    </row>
    <row r="204" spans="2:8" x14ac:dyDescent="0.3">
      <c r="B204" s="7">
        <v>202</v>
      </c>
      <c r="C204" s="1" t="s">
        <v>26</v>
      </c>
      <c r="D204" s="2" t="s">
        <v>379</v>
      </c>
      <c r="E204" s="2" t="s">
        <v>372</v>
      </c>
      <c r="F204" s="3">
        <v>80</v>
      </c>
      <c r="G204" s="2" t="s">
        <v>3</v>
      </c>
      <c r="H204" s="2" t="s">
        <v>2</v>
      </c>
    </row>
    <row r="205" spans="2:8" x14ac:dyDescent="0.3">
      <c r="B205" s="7">
        <v>203</v>
      </c>
      <c r="C205" s="1" t="s">
        <v>26</v>
      </c>
      <c r="D205" s="2" t="s">
        <v>380</v>
      </c>
      <c r="E205" s="2" t="s">
        <v>381</v>
      </c>
      <c r="F205" s="3">
        <v>20</v>
      </c>
      <c r="G205" s="2" t="s">
        <v>3</v>
      </c>
      <c r="H205" s="2" t="s">
        <v>2</v>
      </c>
    </row>
    <row r="206" spans="2:8" x14ac:dyDescent="0.3">
      <c r="B206" s="7">
        <v>204</v>
      </c>
      <c r="C206" s="1" t="s">
        <v>26</v>
      </c>
      <c r="D206" s="2" t="s">
        <v>382</v>
      </c>
      <c r="E206" s="2" t="s">
        <v>383</v>
      </c>
      <c r="F206" s="3">
        <v>14</v>
      </c>
      <c r="G206" s="2" t="s">
        <v>3</v>
      </c>
      <c r="H206" s="2" t="s">
        <v>2</v>
      </c>
    </row>
    <row r="207" spans="2:8" x14ac:dyDescent="0.3">
      <c r="B207" s="7">
        <v>205</v>
      </c>
      <c r="C207" s="1" t="s">
        <v>26</v>
      </c>
      <c r="D207" s="2" t="s">
        <v>384</v>
      </c>
      <c r="E207" s="2" t="s">
        <v>385</v>
      </c>
      <c r="F207" s="3">
        <v>14</v>
      </c>
      <c r="G207" s="2" t="s">
        <v>3</v>
      </c>
      <c r="H207" s="2" t="s">
        <v>2</v>
      </c>
    </row>
    <row r="208" spans="2:8" x14ac:dyDescent="0.3">
      <c r="B208" s="7">
        <v>206</v>
      </c>
      <c r="C208" s="1" t="s">
        <v>26</v>
      </c>
      <c r="D208" s="2" t="s">
        <v>386</v>
      </c>
      <c r="E208" s="2" t="s">
        <v>383</v>
      </c>
      <c r="F208" s="3">
        <v>17</v>
      </c>
      <c r="G208" s="2" t="s">
        <v>3</v>
      </c>
      <c r="H208" s="2" t="s">
        <v>2</v>
      </c>
    </row>
    <row r="209" spans="2:8" x14ac:dyDescent="0.3">
      <c r="B209" s="7">
        <v>207</v>
      </c>
      <c r="C209" s="1" t="s">
        <v>26</v>
      </c>
      <c r="D209" s="2" t="s">
        <v>387</v>
      </c>
      <c r="E209" s="2" t="s">
        <v>388</v>
      </c>
      <c r="F209" s="3">
        <v>34</v>
      </c>
      <c r="G209" s="2" t="s">
        <v>3</v>
      </c>
      <c r="H209" s="2" t="s">
        <v>2</v>
      </c>
    </row>
    <row r="210" spans="2:8" x14ac:dyDescent="0.3">
      <c r="B210" s="7">
        <v>208</v>
      </c>
      <c r="C210" s="1" t="s">
        <v>26</v>
      </c>
      <c r="D210" s="2" t="s">
        <v>389</v>
      </c>
      <c r="E210" s="2" t="s">
        <v>388</v>
      </c>
      <c r="F210" s="3">
        <v>150</v>
      </c>
      <c r="G210" s="2" t="s">
        <v>3</v>
      </c>
      <c r="H210" s="2" t="s">
        <v>2</v>
      </c>
    </row>
    <row r="211" spans="2:8" x14ac:dyDescent="0.3">
      <c r="B211" s="7">
        <v>209</v>
      </c>
      <c r="C211" s="1" t="s">
        <v>26</v>
      </c>
      <c r="D211" s="2" t="s">
        <v>390</v>
      </c>
      <c r="E211" s="2" t="s">
        <v>391</v>
      </c>
      <c r="F211" s="3">
        <v>1024</v>
      </c>
      <c r="G211" s="2" t="s">
        <v>3</v>
      </c>
      <c r="H211" s="2" t="s">
        <v>2</v>
      </c>
    </row>
    <row r="212" spans="2:8" x14ac:dyDescent="0.3">
      <c r="B212" s="7">
        <v>210</v>
      </c>
      <c r="C212" s="1" t="s">
        <v>26</v>
      </c>
      <c r="D212" s="2" t="s">
        <v>392</v>
      </c>
      <c r="E212" s="2" t="s">
        <v>393</v>
      </c>
      <c r="F212" s="3">
        <v>65</v>
      </c>
      <c r="G212" s="2" t="s">
        <v>3</v>
      </c>
      <c r="H212" s="2" t="s">
        <v>2</v>
      </c>
    </row>
    <row r="213" spans="2:8" x14ac:dyDescent="0.3">
      <c r="B213" s="7">
        <v>211</v>
      </c>
      <c r="C213" s="1" t="s">
        <v>26</v>
      </c>
      <c r="D213" s="2" t="s">
        <v>394</v>
      </c>
      <c r="E213" s="2" t="s">
        <v>395</v>
      </c>
      <c r="F213" s="3">
        <v>49</v>
      </c>
      <c r="G213" s="2" t="s">
        <v>3</v>
      </c>
      <c r="H213" s="2" t="s">
        <v>2</v>
      </c>
    </row>
    <row r="214" spans="2:8" x14ac:dyDescent="0.3">
      <c r="B214" s="7">
        <v>212</v>
      </c>
      <c r="C214" s="1" t="s">
        <v>26</v>
      </c>
      <c r="D214" s="2" t="s">
        <v>396</v>
      </c>
      <c r="E214" s="2" t="s">
        <v>397</v>
      </c>
      <c r="F214" s="3">
        <v>57</v>
      </c>
      <c r="G214" s="2" t="s">
        <v>3</v>
      </c>
      <c r="H214" s="2" t="s">
        <v>2</v>
      </c>
    </row>
    <row r="215" spans="2:8" x14ac:dyDescent="0.3">
      <c r="B215" s="7">
        <v>213</v>
      </c>
      <c r="C215" s="1" t="s">
        <v>26</v>
      </c>
      <c r="D215" s="2" t="s">
        <v>398</v>
      </c>
      <c r="E215" s="2" t="s">
        <v>399</v>
      </c>
      <c r="F215" s="3">
        <v>96</v>
      </c>
      <c r="G215" s="2" t="s">
        <v>3</v>
      </c>
      <c r="H215" s="2" t="s">
        <v>2</v>
      </c>
    </row>
    <row r="216" spans="2:8" x14ac:dyDescent="0.3">
      <c r="B216" s="7">
        <v>214</v>
      </c>
      <c r="C216" s="1" t="s">
        <v>26</v>
      </c>
      <c r="D216" s="2" t="s">
        <v>400</v>
      </c>
      <c r="E216" s="2" t="s">
        <v>401</v>
      </c>
      <c r="F216" s="3">
        <v>42</v>
      </c>
      <c r="G216" s="2" t="s">
        <v>3</v>
      </c>
      <c r="H216" s="2" t="s">
        <v>2</v>
      </c>
    </row>
    <row r="217" spans="2:8" x14ac:dyDescent="0.3">
      <c r="B217" s="7">
        <v>215</v>
      </c>
      <c r="C217" s="1" t="s">
        <v>26</v>
      </c>
      <c r="D217" s="2" t="s">
        <v>402</v>
      </c>
      <c r="E217" s="2" t="s">
        <v>403</v>
      </c>
      <c r="F217" s="3">
        <v>51</v>
      </c>
      <c r="G217" s="2" t="s">
        <v>3</v>
      </c>
      <c r="H217" s="2" t="s">
        <v>2</v>
      </c>
    </row>
    <row r="218" spans="2:8" x14ac:dyDescent="0.3">
      <c r="B218" s="7">
        <v>216</v>
      </c>
      <c r="C218" s="1" t="s">
        <v>26</v>
      </c>
      <c r="D218" s="2" t="s">
        <v>404</v>
      </c>
      <c r="E218" s="2" t="s">
        <v>405</v>
      </c>
      <c r="F218" s="3">
        <v>26</v>
      </c>
      <c r="G218" s="2" t="s">
        <v>3</v>
      </c>
      <c r="H218" s="2" t="s">
        <v>2</v>
      </c>
    </row>
    <row r="219" spans="2:8" x14ac:dyDescent="0.3">
      <c r="B219" s="7">
        <v>217</v>
      </c>
      <c r="C219" s="1" t="s">
        <v>26</v>
      </c>
      <c r="D219" s="2" t="s">
        <v>406</v>
      </c>
      <c r="E219" s="2" t="s">
        <v>407</v>
      </c>
      <c r="F219" s="3">
        <v>6</v>
      </c>
      <c r="G219" s="2" t="s">
        <v>3</v>
      </c>
      <c r="H219" s="2" t="s">
        <v>2</v>
      </c>
    </row>
    <row r="220" spans="2:8" x14ac:dyDescent="0.3">
      <c r="B220" s="7">
        <v>218</v>
      </c>
      <c r="C220" s="1" t="s">
        <v>26</v>
      </c>
      <c r="D220" s="2" t="s">
        <v>408</v>
      </c>
      <c r="E220" s="2" t="s">
        <v>409</v>
      </c>
      <c r="F220" s="3">
        <v>89</v>
      </c>
      <c r="G220" s="2" t="s">
        <v>3</v>
      </c>
      <c r="H220" s="2" t="s">
        <v>2</v>
      </c>
    </row>
    <row r="221" spans="2:8" x14ac:dyDescent="0.3">
      <c r="B221" s="7">
        <v>219</v>
      </c>
      <c r="C221" s="1" t="s">
        <v>26</v>
      </c>
      <c r="D221" s="2" t="s">
        <v>410</v>
      </c>
      <c r="E221" s="2" t="s">
        <v>409</v>
      </c>
      <c r="F221" s="3">
        <v>141</v>
      </c>
      <c r="G221" s="2" t="s">
        <v>3</v>
      </c>
      <c r="H221" s="2" t="s">
        <v>2</v>
      </c>
    </row>
  </sheetData>
  <protectedRanges>
    <protectedRange sqref="C2" name="Диапазон1_1_1"/>
    <protectedRange sqref="D2" name="Диапазон1_1_5"/>
    <protectedRange sqref="E2" name="Диапазон1_1_6"/>
  </protectedRange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№ 1</vt:lpstr>
      <vt:lpstr>Лист 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Смышляев Кирилл Александрович</dc:creator>
  <cp:lastModifiedBy>Смышляев Кирилл Александрович</cp:lastModifiedBy>
  <cp:lastPrinted>2019-04-17T10:37:21Z</cp:lastPrinted>
  <dcterms:created xsi:type="dcterms:W3CDTF">2019-04-15T08:58:25Z</dcterms:created>
  <dcterms:modified xsi:type="dcterms:W3CDTF">2019-04-17T10:43:35Z</dcterms:modified>
</cp:coreProperties>
</file>